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CD936F67-9DA8-4679-88AC-D4DA6F7E140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ΚΑΤΑΤΑΞΗ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" l="1"/>
  <c r="P16" i="2"/>
  <c r="Q16" i="2"/>
  <c r="AA31" i="2"/>
  <c r="Q25" i="2"/>
  <c r="AA25" i="2" s="1"/>
  <c r="AA16" i="2" l="1"/>
  <c r="AA41" i="2"/>
  <c r="AA40" i="2" l="1"/>
  <c r="Q12" i="2" l="1"/>
  <c r="O12" i="2"/>
  <c r="Q22" i="2"/>
  <c r="O22" i="2"/>
  <c r="AA51" i="2"/>
  <c r="AA33" i="2"/>
  <c r="AA22" i="2" l="1"/>
  <c r="AA12" i="2"/>
</calcChain>
</file>

<file path=xl/sharedStrings.xml><?xml version="1.0" encoding="utf-8"?>
<sst xmlns="http://schemas.openxmlformats.org/spreadsheetml/2006/main" count="181" uniqueCount="176">
  <si>
    <t>ΑΡΙΘΜ.
 ΤΑΥΤΟΤ.</t>
  </si>
  <si>
    <t>ΒΑΘΜΟΛΟΓΙΑ</t>
  </si>
  <si>
    <t>(1)</t>
  </si>
  <si>
    <t xml:space="preserve"> (2)</t>
  </si>
  <si>
    <t>(6)</t>
  </si>
  <si>
    <t>(7)</t>
  </si>
  <si>
    <t>(8)</t>
  </si>
  <si>
    <t>(9)</t>
  </si>
  <si>
    <t>(10)</t>
  </si>
  <si>
    <t>(11)</t>
  </si>
  <si>
    <t>(5)</t>
  </si>
  <si>
    <t>(4)</t>
  </si>
  <si>
    <t>Σειρά Κατάταξης</t>
  </si>
  <si>
    <t xml:space="preserve">ΗΛΙΚΙΑ </t>
  </si>
  <si>
    <t>Φορέας : ΔΗΜΟΣ ΝΕΑΣ ΙΩΝΙΑΣ</t>
  </si>
  <si>
    <t>ΠΡΟΣΛΗΨΗ ΠΡΟΣΩΠΙΚΟΥ ΜΕ ΣΥΜΒΑΣΗ ΟΡΙΣΜΕΝΟΥ ΧΡΟΝΟΥ</t>
  </si>
  <si>
    <t>Ανακοίνωση :</t>
  </si>
  <si>
    <t>Έδρα Υπηρεσίας : ΑΓ. ΓΕΩΡΓΙΟΥ 40</t>
  </si>
  <si>
    <t>ΥΠΟΨΗΦΙΩΝ ΚΑΤΗΓΟΡΙΑΣ ΥΕ</t>
  </si>
  <si>
    <t xml:space="preserve">ΑΡΙΘΜΟΣ ΑΝΑΤΕΘΕΙΣΩΝ ΑΙΘΟΥΣΩΝ  </t>
  </si>
  <si>
    <t xml:space="preserve">ΠΟΛΥΤΕΚΝΟΣ
(αριθμ. Τέκνων)  </t>
  </si>
  <si>
    <t xml:space="preserve">ΤΕΚΝΟ ΤΡΙΤΕΚΝΗΣ ΟΙΚΟΓΕΝΕΙΑΣ  (αρ. τέκνων)  </t>
  </si>
  <si>
    <t xml:space="preserve">ΤΕΚΝΟ ΜΟΝΟΓΟΝΕΙΚΗΣ ΟΙΚΟΓΕΝΕΙΑΣ  (αρ. τέκνων) </t>
  </si>
  <si>
    <t>(12)</t>
  </si>
  <si>
    <t>ΕΠΙΛΟΓΗ</t>
  </si>
  <si>
    <t xml:space="preserve"> (3)</t>
  </si>
  <si>
    <t>ΚΡΙΤΗΡΙΑ</t>
  </si>
  <si>
    <t xml:space="preserve">Υπηρεσία :                                </t>
  </si>
  <si>
    <t>ΜΟΝΑΔΕΣ
(2)</t>
  </si>
  <si>
    <t xml:space="preserve"> ΣΥΝΟΛΟ ΜΟΝΑΔΩΝ</t>
  </si>
  <si>
    <t>ΔΕΣΠΟΙΝΑ ΘΩΜΑΪΔΟΥ</t>
  </si>
  <si>
    <r>
      <t xml:space="preserve">ΤΕΚΝΟ ΠΟΛΥΤΕΚΝΗΣ ΟΙΚΟΓΕΝΕΙΑΣ  (αρ. τέκνων) </t>
    </r>
    <r>
      <rPr>
        <b/>
        <sz val="10"/>
        <rFont val="Arial Greek"/>
        <charset val="161"/>
      </rPr>
      <t xml:space="preserve"> </t>
    </r>
    <r>
      <rPr>
        <b/>
        <sz val="10"/>
        <color rgb="FFFF0000"/>
        <rFont val="Arial Greek"/>
        <charset val="161"/>
      </rPr>
      <t xml:space="preserve"> </t>
    </r>
  </si>
  <si>
    <r>
      <t xml:space="preserve">ΤΡΙΤΕΚΝΟΣ  (αρ. τέκνων)  </t>
    </r>
    <r>
      <rPr>
        <b/>
        <sz val="10"/>
        <rFont val="Arial Greek"/>
        <charset val="161"/>
      </rPr>
      <t xml:space="preserve"> </t>
    </r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</si>
  <si>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</si>
  <si>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</si>
  <si>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</si>
  <si>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</si>
  <si>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</si>
  <si>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</si>
  <si>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</si>
  <si>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</si>
  <si>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(10)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</si>
  <si>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(11)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</si>
  <si>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(12)</t>
    </r>
  </si>
  <si>
    <t>Διάρκεια Σύμβασης : Διδακτικό Έτος 2023-2024</t>
  </si>
  <si>
    <t>Κλάδος / Ειδικότητα :  ΥΕ ΠΡΟΣΩΠΙΚΟ ΚΑΘΑΡΙΟΤΗΤΑΣ ΕΣΩΤΕΡΙΚΩΝ ΧΩΡΩΝ/ΥΕ ΠΡΟΣΩΠΙΚΟ ΚΑΘΑΡΙΟΤΗΤΑΣ ΣΧΟΛΙΚΩΝ ΜΟΝΑΔΩΝ (ΜΕΡΙΚΗΣ ΑΠΑΣΧΟΛΗΣΗΣ)</t>
  </si>
  <si>
    <t>AH535750</t>
  </si>
  <si>
    <t>AZ497630</t>
  </si>
  <si>
    <t>AB032640</t>
  </si>
  <si>
    <t>AO560533</t>
  </si>
  <si>
    <t>X137786</t>
  </si>
  <si>
    <t>ΑΡ171477</t>
  </si>
  <si>
    <t>Π331963</t>
  </si>
  <si>
    <t>Ρ107661</t>
  </si>
  <si>
    <t>Τ543112</t>
  </si>
  <si>
    <t>Σ732406</t>
  </si>
  <si>
    <t>ΑΖ595568</t>
  </si>
  <si>
    <t>ΑΒ243034</t>
  </si>
  <si>
    <t>ΑΙ506372</t>
  </si>
  <si>
    <t>ΑΒ308340</t>
  </si>
  <si>
    <t>ΑΟ566460</t>
  </si>
  <si>
    <t>Ρ131599</t>
  </si>
  <si>
    <t>Χ647501</t>
  </si>
  <si>
    <t>ΑΚ561019</t>
  </si>
  <si>
    <t>ΑΟ099608</t>
  </si>
  <si>
    <t>Φ060291</t>
  </si>
  <si>
    <t>ΑΝ589546</t>
  </si>
  <si>
    <t>ΑΟ502011</t>
  </si>
  <si>
    <t>ΑΝ569592</t>
  </si>
  <si>
    <t>ΑΡ032555</t>
  </si>
  <si>
    <t>42</t>
  </si>
  <si>
    <t>47</t>
  </si>
  <si>
    <t>44</t>
  </si>
  <si>
    <t>52</t>
  </si>
  <si>
    <t>5</t>
  </si>
  <si>
    <t>1</t>
  </si>
  <si>
    <t>3</t>
  </si>
  <si>
    <t xml:space="preserve">40Χ17 ΑΙΘ. </t>
  </si>
  <si>
    <t>29</t>
  </si>
  <si>
    <t>48Χ15ΑΙΘ.</t>
  </si>
  <si>
    <t xml:space="preserve">100Χ14 ΑΙΘ. </t>
  </si>
  <si>
    <t>ΑΚ037775</t>
  </si>
  <si>
    <t>Χ064673</t>
  </si>
  <si>
    <t>ΑΖ121915</t>
  </si>
  <si>
    <t>ΑΖ506483</t>
  </si>
  <si>
    <t xml:space="preserve">49Χ15 ΑΙΘ. </t>
  </si>
  <si>
    <t>Π398524</t>
  </si>
  <si>
    <t>ΑΕ086971</t>
  </si>
  <si>
    <t>Χ281226</t>
  </si>
  <si>
    <t>Χ535708</t>
  </si>
  <si>
    <t>ΑΙ501926</t>
  </si>
  <si>
    <t>12Χ15 ΑΙΘ.</t>
  </si>
  <si>
    <t>ΑΙ610435</t>
  </si>
  <si>
    <t>ΑΒ279507</t>
  </si>
  <si>
    <t>Σ788768</t>
  </si>
  <si>
    <t>164Χ8 ΑΙΘ.</t>
  </si>
  <si>
    <t>ΑΕ038704</t>
  </si>
  <si>
    <t>Τ017675</t>
  </si>
  <si>
    <t>ΑΝ158712</t>
  </si>
  <si>
    <t>ΑΜ600741</t>
  </si>
  <si>
    <t>ΑΜ610278</t>
  </si>
  <si>
    <t>ΑΒ205492</t>
  </si>
  <si>
    <t>10Χ16 ΑΙΘ.</t>
  </si>
  <si>
    <t>ΑΑ012271</t>
  </si>
  <si>
    <t>ΑΗ038625</t>
  </si>
  <si>
    <t>ΑΝ512540</t>
  </si>
  <si>
    <t>ΑΕ612059</t>
  </si>
  <si>
    <t>ΑΑ121373</t>
  </si>
  <si>
    <t>Μ267141</t>
  </si>
  <si>
    <t>ΑΚ582095</t>
  </si>
  <si>
    <t>ΑΙ411985</t>
  </si>
  <si>
    <t>Χ652644</t>
  </si>
  <si>
    <t>Π373270</t>
  </si>
  <si>
    <t>Ξ082899</t>
  </si>
  <si>
    <t>ΑΡ111864</t>
  </si>
  <si>
    <t>10Χ15 ΑΙΘ.</t>
  </si>
  <si>
    <t>ΑΚ561659</t>
  </si>
  <si>
    <t>ΑΚ115212</t>
  </si>
  <si>
    <t>ΑΜ779240</t>
  </si>
  <si>
    <t>ΑΚ115849</t>
  </si>
  <si>
    <t>ΑΟ024408</t>
  </si>
  <si>
    <t>Χ656776</t>
  </si>
  <si>
    <t>ΑΒ662077</t>
  </si>
  <si>
    <t>ΑΚ206548</t>
  </si>
  <si>
    <t>Τ135849</t>
  </si>
  <si>
    <t>Ν001507</t>
  </si>
  <si>
    <t>Σ077662</t>
  </si>
  <si>
    <t>67Χ15 ΑΙΘ.</t>
  </si>
  <si>
    <t>ΑΟ517161</t>
  </si>
  <si>
    <t>70Χ18 ΑΙΘ.</t>
  </si>
  <si>
    <t>ΑΙ559279</t>
  </si>
  <si>
    <t>Χ345573</t>
  </si>
  <si>
    <t>ΑΜ160884</t>
  </si>
  <si>
    <t>ΑΒ522029</t>
  </si>
  <si>
    <t>10Χ12 ΑΙΘ.</t>
  </si>
  <si>
    <t>ΑΙ550200</t>
  </si>
  <si>
    <t>ΑΡ545837</t>
  </si>
  <si>
    <t>Τ062774</t>
  </si>
  <si>
    <t>ΑΟ181164</t>
  </si>
  <si>
    <t>Χ580411</t>
  </si>
  <si>
    <t>ΑΚ100589</t>
  </si>
  <si>
    <t>ΑΜ110449</t>
  </si>
  <si>
    <t>Ν098952</t>
  </si>
  <si>
    <t>ΑΜ538667</t>
  </si>
  <si>
    <t>ΑΝ966947</t>
  </si>
  <si>
    <t>ΑΕ092505</t>
  </si>
  <si>
    <t>ΑΟ132365</t>
  </si>
  <si>
    <t>ΑΕ612466</t>
  </si>
  <si>
    <t>ΑΜ230849</t>
  </si>
  <si>
    <t>ΑΗ941494</t>
  </si>
  <si>
    <t>Σ730445</t>
  </si>
  <si>
    <t>ΑΗ715439</t>
  </si>
  <si>
    <t>Σ046370</t>
  </si>
  <si>
    <t>Ρ557067</t>
  </si>
  <si>
    <t>ΑΚ778641</t>
  </si>
  <si>
    <t>Ξ018744</t>
  </si>
  <si>
    <t>ΑΑ326081</t>
  </si>
  <si>
    <t>ΑΜ110140</t>
  </si>
  <si>
    <t>ΑΕ544518</t>
  </si>
  <si>
    <t>Π331725</t>
  </si>
  <si>
    <t>Π331418</t>
  </si>
  <si>
    <t xml:space="preserve">ΑΝΗΛΙΚΑ ΤΕΚΝΑ
(αριθμ. ανήλικων τέκνων) </t>
  </si>
  <si>
    <t xml:space="preserve">ΕΜΠΕΙΡΙΑ ΑΠΌ  ΔΙΔΑΚΤΙΚΟ ΕΤΟΣ 2019-2020 (σε μήνες)  </t>
  </si>
  <si>
    <t>ΑΡ111976</t>
  </si>
  <si>
    <t>Τ543299</t>
  </si>
  <si>
    <t>30Χ15 ΑΙΘ.   10Χ18 ΑΙΘ.</t>
  </si>
  <si>
    <t xml:space="preserve">ΓΟΝΕΑΣ ΜΟΝΟΓΟΝΕΙΚΗΣ ΟΙΚΟΓΕΝΕΙΑΣ
(αριθμ. Τέκνων)  </t>
  </si>
  <si>
    <t xml:space="preserve">ΑΝΑΠΗΡΙΑ ΓΟΝΕΑ, ΤΕΚΝΟΥ
  (Ποσοστό  Αναπηρία) </t>
  </si>
  <si>
    <t>ΠΡΟΣΩΡΙΝΟΣ ΠΙΝΑΚΑΣ ΚΑΤΑΤΑΞΗΣ &amp; ΒΑΘΜΟΛΟΓΙΑΣ</t>
  </si>
  <si>
    <t xml:space="preserve">    Η ΔΗΜΑΡΧΟΣ</t>
  </si>
  <si>
    <t xml:space="preserve">ΕΜΠΕΙΡΙΑ ΕΩΣ ΔΙΔΑΚΤΙΚΟ ΕΤΟΣ 2019-2020 (σε μήνες)  </t>
  </si>
  <si>
    <t>Υπ' αριθμ. Σ.Ο.Χ. :2/2023                         (ΑΡ.ΠΡΩΤ.: 22120/1-8-2023)</t>
  </si>
  <si>
    <t>10Χ8 ΑΙΘ.     24Χ10 ΑΙΘ. 76Χ18ΑΙΘ.</t>
  </si>
  <si>
    <t xml:space="preserve">6Χ15ΑΙΘ.       20Χ18 ΑΙΘ. </t>
  </si>
  <si>
    <t>Νέα Ιωνία   25/8/2023</t>
  </si>
  <si>
    <t>Αριθ. Πρωτ.: 23897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</si>
</sst>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sz val="9"/>
      <name val="Arial Greek"/>
      <charset val="16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Arial Greek"/>
      <charset val="161"/>
    </font>
    <font>
      <sz val="10"/>
      <color theme="1"/>
      <name val="Calibri"/>
      <family val="2"/>
      <scheme val="minor"/>
    </font>
    <font>
      <b/>
      <sz val="10"/>
      <color indexed="48"/>
      <name val="Arial Greek"/>
      <charset val="161"/>
    </font>
    <font>
      <b/>
      <sz val="10"/>
      <color indexed="8"/>
      <name val="Arial Greek"/>
      <charset val="161"/>
    </font>
    <font>
      <b/>
      <sz val="10"/>
      <color indexed="10"/>
      <name val="Arial Greek"/>
      <charset val="161"/>
    </font>
    <font>
      <b/>
      <sz val="10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sz val="10"/>
      <color rgb="FFFF0000"/>
      <name val="Calibri"/>
      <family val="2"/>
      <charset val="161"/>
      <scheme val="minor"/>
    </font>
    <font>
      <b/>
      <sz val="11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5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/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5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9" fillId="0" borderId="0" xfId="0" applyFont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Alignment="1"/>
    <xf numFmtId="0" fontId="9" fillId="0" borderId="0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/>
    <xf numFmtId="0" fontId="12" fillId="2" borderId="1" xfId="0" applyFont="1" applyFill="1" applyBorder="1" applyAlignment="1" applyProtection="1">
      <alignment horizontal="center" vertical="center" textRotation="90" wrapText="1"/>
      <protection locked="0"/>
    </xf>
    <xf numFmtId="0" fontId="13" fillId="7" borderId="1" xfId="0" applyFont="1" applyFill="1" applyBorder="1" applyAlignment="1">
      <alignment textRotation="9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/>
    <xf numFmtId="0" fontId="4" fillId="0" borderId="0" xfId="0" applyFont="1" applyFill="1" applyAlignment="1" applyProtection="1">
      <protection locked="0"/>
    </xf>
    <xf numFmtId="0" fontId="17" fillId="0" borderId="0" xfId="0" applyFont="1" applyFill="1" applyAlignment="1">
      <alignment horizontal="center"/>
    </xf>
    <xf numFmtId="0" fontId="11" fillId="5" borderId="11" xfId="0" applyNumberFormat="1" applyFont="1" applyFill="1" applyBorder="1" applyAlignment="1" applyProtection="1">
      <alignment horizontal="center" vertical="center" textRotation="90"/>
      <protection locked="0"/>
    </xf>
    <xf numFmtId="0" fontId="11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11" fillId="5" borderId="12" xfId="0" applyNumberFormat="1" applyFont="1" applyFill="1" applyBorder="1" applyAlignment="1" applyProtection="1">
      <alignment horizontal="center" vertical="center" textRotation="90"/>
      <protection locked="0"/>
    </xf>
    <xf numFmtId="1" fontId="11" fillId="3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0" xfId="0" applyFont="1" applyFill="1" applyAlignment="1"/>
    <xf numFmtId="0" fontId="17" fillId="0" borderId="0" xfId="0" applyFont="1" applyAlignment="1"/>
    <xf numFmtId="0" fontId="2" fillId="0" borderId="3" xfId="0" applyFont="1" applyFill="1" applyBorder="1" applyAlignment="1" applyProtection="1">
      <alignment horizontal="left" vertical="top"/>
      <protection locked="0"/>
    </xf>
    <xf numFmtId="0" fontId="2" fillId="0" borderId="4" xfId="0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 textRotation="90" wrapText="1"/>
      <protection locked="0"/>
    </xf>
    <xf numFmtId="0" fontId="11" fillId="3" borderId="12" xfId="0" applyFont="1" applyFill="1" applyBorder="1" applyAlignment="1" applyProtection="1">
      <alignment horizontal="center" vertical="center" textRotation="90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16" fillId="6" borderId="11" xfId="0" applyFont="1" applyFill="1" applyBorder="1" applyAlignment="1" applyProtection="1">
      <alignment horizontal="center" vertical="center" textRotation="90"/>
      <protection locked="0"/>
    </xf>
    <xf numFmtId="0" fontId="16" fillId="6" borderId="13" xfId="0" applyFont="1" applyFill="1" applyBorder="1" applyAlignment="1" applyProtection="1">
      <alignment horizontal="center" vertical="center" textRotation="90"/>
      <protection locked="0"/>
    </xf>
    <xf numFmtId="0" fontId="16" fillId="6" borderId="12" xfId="0" applyFont="1" applyFill="1" applyBorder="1" applyAlignment="1" applyProtection="1">
      <alignment horizontal="center" vertical="center" textRotation="90"/>
      <protection locked="0"/>
    </xf>
    <xf numFmtId="0" fontId="11" fillId="4" borderId="11" xfId="0" applyFont="1" applyFill="1" applyBorder="1" applyAlignment="1" applyProtection="1">
      <alignment horizontal="center" vertical="center" textRotation="90" wrapText="1"/>
      <protection locked="0"/>
    </xf>
    <xf numFmtId="0" fontId="11" fillId="4" borderId="12" xfId="0" applyFont="1" applyFill="1" applyBorder="1" applyAlignment="1" applyProtection="1">
      <alignment horizontal="center" vertical="center" textRotation="90" wrapText="1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 vertical="center" textRotation="90" wrapText="1"/>
      <protection locked="0"/>
    </xf>
    <xf numFmtId="0" fontId="10" fillId="2" borderId="13" xfId="0" applyFont="1" applyFill="1" applyBorder="1" applyAlignment="1" applyProtection="1">
      <alignment horizontal="center" vertical="center" textRotation="90" wrapText="1"/>
      <protection locked="0"/>
    </xf>
    <xf numFmtId="0" fontId="10" fillId="2" borderId="12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19"/>
  <sheetViews>
    <sheetView tabSelected="1" zoomScaleNormal="100" workbookViewId="0">
      <selection activeCell="X4" sqref="X4:AB4"/>
    </sheetView>
  </sheetViews>
  <sheetFormatPr defaultColWidth="9.140625" defaultRowHeight="15.75" x14ac:dyDescent="0.25"/>
  <cols>
    <col min="1" max="1" width="8.42578125" style="1" customWidth="1"/>
    <col min="2" max="2" width="19.7109375" style="1" customWidth="1"/>
    <col min="3" max="3" width="12.140625" style="15" customWidth="1"/>
    <col min="4" max="4" width="15.5703125" style="1" customWidth="1"/>
    <col min="5" max="5" width="11.42578125" style="1" customWidth="1"/>
    <col min="6" max="6" width="8.5703125" style="1" customWidth="1"/>
    <col min="7" max="7" width="11.5703125" style="1" customWidth="1"/>
    <col min="8" max="8" width="7.5703125" style="1" customWidth="1"/>
    <col min="9" max="9" width="6.5703125" style="1" customWidth="1"/>
    <col min="10" max="10" width="7.5703125" style="1" customWidth="1"/>
    <col min="11" max="11" width="5.42578125" style="1" customWidth="1"/>
    <col min="12" max="12" width="7.28515625" style="1" customWidth="1"/>
    <col min="13" max="13" width="6.85546875" style="1" customWidth="1"/>
    <col min="14" max="14" width="9" style="1" customWidth="1"/>
    <col min="15" max="15" width="7.7109375" style="1" customWidth="1"/>
    <col min="16" max="16" width="7.5703125" style="1" customWidth="1"/>
    <col min="17" max="17" width="6.140625" style="1" customWidth="1"/>
    <col min="18" max="18" width="6.5703125" style="1" customWidth="1"/>
    <col min="19" max="19" width="7.7109375" style="1" customWidth="1"/>
    <col min="20" max="20" width="6.5703125" style="1" customWidth="1"/>
    <col min="21" max="21" width="7.42578125" style="1" customWidth="1"/>
    <col min="22" max="22" width="7" style="1" customWidth="1"/>
    <col min="23" max="23" width="6.7109375" style="1" customWidth="1"/>
    <col min="24" max="24" width="5.85546875" style="1" customWidth="1"/>
    <col min="25" max="25" width="7.5703125" style="1" customWidth="1"/>
    <col min="26" max="26" width="5.42578125" style="1" customWidth="1"/>
    <col min="27" max="27" width="6.28515625" style="1" customWidth="1"/>
    <col min="28" max="28" width="6.42578125" style="1" customWidth="1"/>
    <col min="29" max="29" width="28.85546875" style="1" customWidth="1"/>
    <col min="30" max="16384" width="9.140625" style="1"/>
  </cols>
  <sheetData>
    <row r="2" spans="1:29" ht="16.5" thickBot="1" x14ac:dyDescent="0.3"/>
    <row r="3" spans="1:29" ht="19.5" customHeight="1" x14ac:dyDescent="0.25">
      <c r="B3" s="73" t="s">
        <v>14</v>
      </c>
      <c r="C3" s="74"/>
      <c r="D3" s="74"/>
      <c r="E3" s="2"/>
      <c r="F3" s="75" t="s">
        <v>15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8"/>
      <c r="Y3" s="64" t="s">
        <v>16</v>
      </c>
      <c r="Z3" s="63"/>
      <c r="AA3" s="63"/>
      <c r="AB3" s="63"/>
      <c r="AC3" s="14"/>
    </row>
    <row r="4" spans="1:29" ht="27.75" customHeight="1" x14ac:dyDescent="0.25">
      <c r="B4" s="76" t="s">
        <v>27</v>
      </c>
      <c r="C4" s="77"/>
      <c r="D4" s="77"/>
      <c r="E4" s="3"/>
      <c r="F4" s="78" t="s">
        <v>168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61" t="s">
        <v>171</v>
      </c>
      <c r="Y4" s="62"/>
      <c r="Z4" s="62"/>
      <c r="AA4" s="62"/>
      <c r="AB4" s="62"/>
      <c r="AC4" s="14"/>
    </row>
    <row r="5" spans="1:29" ht="18.75" customHeight="1" x14ac:dyDescent="0.25">
      <c r="B5" s="76" t="s">
        <v>17</v>
      </c>
      <c r="C5" s="77"/>
      <c r="D5" s="77"/>
      <c r="E5" s="3"/>
      <c r="F5" s="81" t="s">
        <v>18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64" t="s">
        <v>174</v>
      </c>
      <c r="Y5" s="99"/>
      <c r="Z5" s="99"/>
      <c r="AA5" s="99"/>
      <c r="AB5" s="5"/>
      <c r="AC5" s="14"/>
    </row>
    <row r="6" spans="1:29" ht="31.5" customHeight="1" thickBot="1" x14ac:dyDescent="0.3">
      <c r="B6" s="82" t="s">
        <v>44</v>
      </c>
      <c r="C6" s="83"/>
      <c r="D6" s="83"/>
      <c r="E6" s="4"/>
      <c r="F6" s="84" t="s">
        <v>45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64" t="s">
        <v>175</v>
      </c>
      <c r="Y6" s="99"/>
      <c r="Z6" s="99"/>
      <c r="AA6" s="99"/>
      <c r="AB6" s="5"/>
      <c r="AC6" s="14"/>
    </row>
    <row r="7" spans="1:29" x14ac:dyDescent="0.25">
      <c r="B7" s="13"/>
      <c r="C7" s="9"/>
      <c r="D7" s="9"/>
      <c r="E7" s="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1"/>
      <c r="Y7" s="10"/>
      <c r="Z7" s="10"/>
      <c r="AA7" s="5"/>
      <c r="AB7" s="5"/>
      <c r="AC7" s="14"/>
    </row>
    <row r="8" spans="1:29" s="21" customFormat="1" ht="12.75" x14ac:dyDescent="0.2">
      <c r="B8" s="22"/>
      <c r="C8" s="17"/>
      <c r="D8" s="17"/>
      <c r="E8" s="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23"/>
      <c r="Y8" s="24"/>
      <c r="Z8" s="24"/>
      <c r="AA8" s="5"/>
      <c r="AB8" s="5"/>
      <c r="AC8" s="25"/>
    </row>
    <row r="9" spans="1:29" s="21" customFormat="1" ht="15" customHeight="1" x14ac:dyDescent="0.2">
      <c r="A9" s="88" t="s">
        <v>12</v>
      </c>
      <c r="B9" s="96" t="s">
        <v>0</v>
      </c>
      <c r="C9" s="85" t="s">
        <v>26</v>
      </c>
      <c r="D9" s="86"/>
      <c r="E9" s="86"/>
      <c r="F9" s="86"/>
      <c r="G9" s="86"/>
      <c r="H9" s="86"/>
      <c r="I9" s="86"/>
      <c r="J9" s="86"/>
      <c r="K9" s="86"/>
      <c r="L9" s="87"/>
      <c r="M9" s="26"/>
      <c r="N9" s="26"/>
      <c r="O9" s="93" t="s">
        <v>1</v>
      </c>
      <c r="P9" s="94"/>
      <c r="Q9" s="94"/>
      <c r="R9" s="94"/>
      <c r="S9" s="94"/>
      <c r="T9" s="94"/>
      <c r="U9" s="94"/>
      <c r="V9" s="94"/>
      <c r="W9" s="95"/>
      <c r="X9" s="27"/>
      <c r="Y9" s="27"/>
      <c r="Z9" s="27"/>
      <c r="AA9" s="66" t="s">
        <v>29</v>
      </c>
      <c r="AB9" s="28"/>
    </row>
    <row r="10" spans="1:29" s="21" customFormat="1" ht="168.75" customHeight="1" x14ac:dyDescent="0.2">
      <c r="A10" s="89"/>
      <c r="B10" s="97"/>
      <c r="C10" s="29" t="s">
        <v>170</v>
      </c>
      <c r="D10" s="29" t="s">
        <v>19</v>
      </c>
      <c r="E10" s="29" t="s">
        <v>162</v>
      </c>
      <c r="F10" s="29" t="s">
        <v>20</v>
      </c>
      <c r="G10" s="29" t="s">
        <v>31</v>
      </c>
      <c r="H10" s="29" t="s">
        <v>32</v>
      </c>
      <c r="I10" s="29" t="s">
        <v>21</v>
      </c>
      <c r="J10" s="29" t="s">
        <v>161</v>
      </c>
      <c r="K10" s="29" t="s">
        <v>166</v>
      </c>
      <c r="L10" s="29" t="s">
        <v>22</v>
      </c>
      <c r="M10" s="29" t="s">
        <v>167</v>
      </c>
      <c r="N10" s="29" t="s">
        <v>13</v>
      </c>
      <c r="O10" s="91" t="s">
        <v>33</v>
      </c>
      <c r="P10" s="79" t="s">
        <v>28</v>
      </c>
      <c r="Q10" s="79" t="s">
        <v>34</v>
      </c>
      <c r="R10" s="79" t="s">
        <v>35</v>
      </c>
      <c r="S10" s="79" t="s">
        <v>36</v>
      </c>
      <c r="T10" s="79" t="s">
        <v>37</v>
      </c>
      <c r="U10" s="79" t="s">
        <v>38</v>
      </c>
      <c r="V10" s="79" t="s">
        <v>39</v>
      </c>
      <c r="W10" s="79" t="s">
        <v>40</v>
      </c>
      <c r="X10" s="79" t="s">
        <v>41</v>
      </c>
      <c r="Y10" s="69" t="s">
        <v>42</v>
      </c>
      <c r="Z10" s="69" t="s">
        <v>43</v>
      </c>
      <c r="AA10" s="67"/>
      <c r="AB10" s="30" t="s">
        <v>24</v>
      </c>
    </row>
    <row r="11" spans="1:29" s="21" customFormat="1" ht="30" customHeight="1" x14ac:dyDescent="0.2">
      <c r="A11" s="90"/>
      <c r="B11" s="98"/>
      <c r="C11" s="31" t="s">
        <v>2</v>
      </c>
      <c r="D11" s="32" t="s">
        <v>3</v>
      </c>
      <c r="E11" s="32" t="s">
        <v>25</v>
      </c>
      <c r="F11" s="32" t="s">
        <v>11</v>
      </c>
      <c r="G11" s="32" t="s">
        <v>10</v>
      </c>
      <c r="H11" s="32" t="s">
        <v>4</v>
      </c>
      <c r="I11" s="32" t="s">
        <v>5</v>
      </c>
      <c r="J11" s="32" t="s">
        <v>6</v>
      </c>
      <c r="K11" s="32" t="s">
        <v>7</v>
      </c>
      <c r="L11" s="32" t="s">
        <v>8</v>
      </c>
      <c r="M11" s="32" t="s">
        <v>9</v>
      </c>
      <c r="N11" s="32" t="s">
        <v>23</v>
      </c>
      <c r="O11" s="92"/>
      <c r="P11" s="80"/>
      <c r="Q11" s="80"/>
      <c r="R11" s="80"/>
      <c r="S11" s="80"/>
      <c r="T11" s="80"/>
      <c r="U11" s="80"/>
      <c r="V11" s="80"/>
      <c r="W11" s="80"/>
      <c r="X11" s="80"/>
      <c r="Y11" s="70"/>
      <c r="Z11" s="70"/>
      <c r="AA11" s="68"/>
      <c r="AB11" s="28"/>
    </row>
    <row r="12" spans="1:29" s="33" customFormat="1" ht="30" customHeight="1" x14ac:dyDescent="0.25">
      <c r="A12" s="58">
        <v>1</v>
      </c>
      <c r="B12" s="38" t="s">
        <v>163</v>
      </c>
      <c r="C12" s="38">
        <v>164</v>
      </c>
      <c r="D12" s="38" t="s">
        <v>95</v>
      </c>
      <c r="E12" s="38">
        <v>29</v>
      </c>
      <c r="F12" s="38"/>
      <c r="G12" s="38"/>
      <c r="H12" s="38"/>
      <c r="I12" s="38"/>
      <c r="J12" s="38"/>
      <c r="K12" s="38"/>
      <c r="L12" s="38"/>
      <c r="M12" s="40"/>
      <c r="N12" s="38">
        <v>64</v>
      </c>
      <c r="O12" s="41">
        <f>C12*17</f>
        <v>2788</v>
      </c>
      <c r="P12" s="41">
        <v>1312</v>
      </c>
      <c r="Q12" s="41">
        <f>E12*17</f>
        <v>493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38">
        <v>20</v>
      </c>
      <c r="AA12" s="42">
        <f>SUM(O12:Z12)</f>
        <v>4613</v>
      </c>
      <c r="AB12" s="38">
        <v>1</v>
      </c>
    </row>
    <row r="13" spans="1:29" s="34" customFormat="1" ht="42.75" customHeight="1" x14ac:dyDescent="0.2">
      <c r="A13" s="58">
        <v>2</v>
      </c>
      <c r="B13" s="41" t="s">
        <v>52</v>
      </c>
      <c r="C13" s="44">
        <v>120</v>
      </c>
      <c r="D13" s="43" t="s">
        <v>172</v>
      </c>
      <c r="E13" s="43" t="s">
        <v>78</v>
      </c>
      <c r="F13" s="43"/>
      <c r="G13" s="43"/>
      <c r="H13" s="43"/>
      <c r="I13" s="43"/>
      <c r="J13" s="43" t="s">
        <v>75</v>
      </c>
      <c r="K13" s="43"/>
      <c r="L13" s="43"/>
      <c r="M13" s="43"/>
      <c r="N13" s="43" t="s">
        <v>71</v>
      </c>
      <c r="O13" s="45">
        <v>2040</v>
      </c>
      <c r="P13" s="45">
        <v>1612</v>
      </c>
      <c r="Q13" s="45">
        <v>493</v>
      </c>
      <c r="R13" s="41">
        <v>0</v>
      </c>
      <c r="S13" s="41">
        <v>0</v>
      </c>
      <c r="T13" s="41">
        <v>0</v>
      </c>
      <c r="U13" s="41">
        <v>0</v>
      </c>
      <c r="V13" s="45">
        <v>5</v>
      </c>
      <c r="W13" s="41">
        <v>0</v>
      </c>
      <c r="X13" s="41">
        <v>0</v>
      </c>
      <c r="Y13" s="41">
        <v>0</v>
      </c>
      <c r="Z13" s="50">
        <v>10</v>
      </c>
      <c r="AA13" s="46">
        <v>4160</v>
      </c>
      <c r="AB13" s="47">
        <v>2</v>
      </c>
    </row>
    <row r="14" spans="1:29" s="34" customFormat="1" ht="30" customHeight="1" x14ac:dyDescent="0.2">
      <c r="A14" s="58">
        <v>3</v>
      </c>
      <c r="B14" s="38" t="s">
        <v>66</v>
      </c>
      <c r="C14" s="38">
        <v>120</v>
      </c>
      <c r="D14" s="38" t="s">
        <v>80</v>
      </c>
      <c r="E14" s="38">
        <v>29</v>
      </c>
      <c r="F14" s="38"/>
      <c r="G14" s="38"/>
      <c r="H14" s="38"/>
      <c r="I14" s="38"/>
      <c r="J14" s="38"/>
      <c r="K14" s="38"/>
      <c r="L14" s="38"/>
      <c r="M14" s="40"/>
      <c r="N14" s="38">
        <v>60</v>
      </c>
      <c r="O14" s="41">
        <v>2040</v>
      </c>
      <c r="P14" s="41">
        <v>1400</v>
      </c>
      <c r="Q14" s="41">
        <v>493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38">
        <v>20</v>
      </c>
      <c r="AA14" s="42">
        <v>3953</v>
      </c>
      <c r="AB14" s="38">
        <v>2</v>
      </c>
    </row>
    <row r="15" spans="1:29" s="34" customFormat="1" ht="30" customHeight="1" x14ac:dyDescent="0.2">
      <c r="A15" s="58">
        <v>4</v>
      </c>
      <c r="B15" s="38" t="s">
        <v>128</v>
      </c>
      <c r="C15" s="38">
        <v>70</v>
      </c>
      <c r="D15" s="38" t="s">
        <v>129</v>
      </c>
      <c r="E15" s="38">
        <v>29</v>
      </c>
      <c r="F15" s="38">
        <v>4</v>
      </c>
      <c r="G15" s="38"/>
      <c r="H15" s="38"/>
      <c r="I15" s="38"/>
      <c r="J15" s="38"/>
      <c r="K15" s="38"/>
      <c r="L15" s="38"/>
      <c r="M15" s="40"/>
      <c r="N15" s="38">
        <v>53</v>
      </c>
      <c r="O15" s="41">
        <v>1190</v>
      </c>
      <c r="P15" s="41">
        <v>1190</v>
      </c>
      <c r="Q15" s="41">
        <v>493</v>
      </c>
      <c r="R15" s="41">
        <v>30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38">
        <v>20</v>
      </c>
      <c r="AA15" s="42">
        <v>2923</v>
      </c>
      <c r="AB15" s="38">
        <v>2</v>
      </c>
    </row>
    <row r="16" spans="1:29" s="34" customFormat="1" ht="30" customHeight="1" x14ac:dyDescent="0.2">
      <c r="A16" s="58">
        <v>5</v>
      </c>
      <c r="B16" s="38" t="s">
        <v>126</v>
      </c>
      <c r="C16" s="38">
        <v>67</v>
      </c>
      <c r="D16" s="39" t="s">
        <v>127</v>
      </c>
      <c r="E16" s="38">
        <v>29</v>
      </c>
      <c r="F16" s="38"/>
      <c r="G16" s="38"/>
      <c r="H16" s="38"/>
      <c r="I16" s="38"/>
      <c r="J16" s="38"/>
      <c r="K16" s="38"/>
      <c r="L16" s="38"/>
      <c r="M16" s="40"/>
      <c r="N16" s="38">
        <v>58</v>
      </c>
      <c r="O16" s="41">
        <f>C16*17</f>
        <v>1139</v>
      </c>
      <c r="P16" s="41">
        <f>67*15</f>
        <v>1005</v>
      </c>
      <c r="Q16" s="41">
        <f>E16*17</f>
        <v>493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38">
        <v>20</v>
      </c>
      <c r="AA16" s="42">
        <f>SUM(O16:Z16)</f>
        <v>2657</v>
      </c>
      <c r="AB16" s="38">
        <v>2</v>
      </c>
    </row>
    <row r="17" spans="1:28" s="34" customFormat="1" ht="30" customHeight="1" x14ac:dyDescent="0.2">
      <c r="A17" s="58">
        <v>6</v>
      </c>
      <c r="B17" s="38" t="s">
        <v>82</v>
      </c>
      <c r="C17" s="38">
        <v>49</v>
      </c>
      <c r="D17" s="38" t="s">
        <v>85</v>
      </c>
      <c r="E17" s="38">
        <v>29</v>
      </c>
      <c r="F17" s="38"/>
      <c r="G17" s="38"/>
      <c r="H17" s="38"/>
      <c r="I17" s="38"/>
      <c r="J17" s="38"/>
      <c r="K17" s="38"/>
      <c r="L17" s="38"/>
      <c r="M17" s="40"/>
      <c r="N17" s="38">
        <v>56</v>
      </c>
      <c r="O17" s="41">
        <v>833</v>
      </c>
      <c r="P17" s="41">
        <v>735</v>
      </c>
      <c r="Q17" s="41">
        <v>493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38">
        <v>20</v>
      </c>
      <c r="AA17" s="42">
        <v>2081</v>
      </c>
      <c r="AB17" s="38">
        <v>2</v>
      </c>
    </row>
    <row r="18" spans="1:28" s="34" customFormat="1" ht="43.5" customHeight="1" x14ac:dyDescent="0.2">
      <c r="A18" s="58">
        <v>7</v>
      </c>
      <c r="B18" s="38" t="s">
        <v>60</v>
      </c>
      <c r="C18" s="38">
        <v>48</v>
      </c>
      <c r="D18" s="39" t="s">
        <v>79</v>
      </c>
      <c r="E18" s="38">
        <v>29</v>
      </c>
      <c r="F18" s="38"/>
      <c r="G18" s="38"/>
      <c r="H18" s="38"/>
      <c r="I18" s="38"/>
      <c r="J18" s="38"/>
      <c r="K18" s="38"/>
      <c r="L18" s="38"/>
      <c r="M18" s="40"/>
      <c r="N18" s="38">
        <v>60</v>
      </c>
      <c r="O18" s="38">
        <v>816</v>
      </c>
      <c r="P18" s="38">
        <v>720</v>
      </c>
      <c r="Q18" s="38">
        <v>493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38">
        <v>20</v>
      </c>
      <c r="AA18" s="42">
        <v>2049</v>
      </c>
      <c r="AB18" s="38">
        <v>2</v>
      </c>
    </row>
    <row r="19" spans="1:28" s="34" customFormat="1" ht="30" customHeight="1" x14ac:dyDescent="0.2">
      <c r="A19" s="58">
        <v>8</v>
      </c>
      <c r="B19" s="41" t="s">
        <v>47</v>
      </c>
      <c r="C19" s="44">
        <v>40</v>
      </c>
      <c r="D19" s="43" t="s">
        <v>77</v>
      </c>
      <c r="E19" s="43" t="s">
        <v>78</v>
      </c>
      <c r="F19" s="43"/>
      <c r="G19" s="43" t="s">
        <v>74</v>
      </c>
      <c r="H19" s="43"/>
      <c r="I19" s="43"/>
      <c r="J19" s="43" t="s">
        <v>75</v>
      </c>
      <c r="K19" s="43"/>
      <c r="L19" s="43"/>
      <c r="M19" s="43"/>
      <c r="N19" s="43" t="s">
        <v>73</v>
      </c>
      <c r="O19" s="45">
        <v>680</v>
      </c>
      <c r="P19" s="45">
        <v>680</v>
      </c>
      <c r="Q19" s="45">
        <v>493</v>
      </c>
      <c r="R19" s="45">
        <v>0</v>
      </c>
      <c r="S19" s="45">
        <v>40</v>
      </c>
      <c r="T19" s="45">
        <v>0</v>
      </c>
      <c r="U19" s="45">
        <v>0</v>
      </c>
      <c r="V19" s="45">
        <v>5</v>
      </c>
      <c r="W19" s="45">
        <v>0</v>
      </c>
      <c r="X19" s="45">
        <v>0</v>
      </c>
      <c r="Y19" s="45">
        <v>0</v>
      </c>
      <c r="Z19" s="50">
        <v>20</v>
      </c>
      <c r="AA19" s="46">
        <v>1918</v>
      </c>
      <c r="AB19" s="47">
        <v>2</v>
      </c>
    </row>
    <row r="20" spans="1:28" s="34" customFormat="1" ht="30" customHeight="1" x14ac:dyDescent="0.2">
      <c r="A20" s="58">
        <v>9</v>
      </c>
      <c r="B20" s="38" t="s">
        <v>119</v>
      </c>
      <c r="C20" s="38">
        <v>40</v>
      </c>
      <c r="D20" s="39" t="s">
        <v>165</v>
      </c>
      <c r="E20" s="38">
        <v>29</v>
      </c>
      <c r="F20" s="38"/>
      <c r="G20" s="38"/>
      <c r="H20" s="38"/>
      <c r="I20" s="38"/>
      <c r="J20" s="38"/>
      <c r="K20" s="38"/>
      <c r="L20" s="38"/>
      <c r="M20" s="40"/>
      <c r="N20" s="38">
        <v>63</v>
      </c>
      <c r="O20" s="41">
        <v>680</v>
      </c>
      <c r="P20" s="41">
        <v>620</v>
      </c>
      <c r="Q20" s="41">
        <v>493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38">
        <v>20</v>
      </c>
      <c r="AA20" s="42">
        <v>1813</v>
      </c>
      <c r="AB20" s="38">
        <v>2</v>
      </c>
    </row>
    <row r="21" spans="1:28" s="35" customFormat="1" ht="30" customHeight="1" x14ac:dyDescent="0.2">
      <c r="A21" s="58">
        <v>10</v>
      </c>
      <c r="B21" s="38" t="s">
        <v>64</v>
      </c>
      <c r="C21" s="38">
        <v>26</v>
      </c>
      <c r="D21" s="39" t="s">
        <v>173</v>
      </c>
      <c r="E21" s="38">
        <v>29</v>
      </c>
      <c r="F21" s="38"/>
      <c r="G21" s="38"/>
      <c r="H21" s="38">
        <v>3</v>
      </c>
      <c r="I21" s="38"/>
      <c r="J21" s="38">
        <v>2</v>
      </c>
      <c r="K21" s="38"/>
      <c r="L21" s="38"/>
      <c r="M21" s="40"/>
      <c r="N21" s="38">
        <v>44</v>
      </c>
      <c r="O21" s="38">
        <v>442</v>
      </c>
      <c r="P21" s="38">
        <v>430</v>
      </c>
      <c r="Q21" s="38">
        <v>493</v>
      </c>
      <c r="R21" s="41">
        <v>0</v>
      </c>
      <c r="S21" s="41">
        <v>0</v>
      </c>
      <c r="T21" s="41">
        <v>15</v>
      </c>
      <c r="U21" s="41">
        <v>0</v>
      </c>
      <c r="V21" s="41">
        <v>10</v>
      </c>
      <c r="W21" s="41">
        <v>0</v>
      </c>
      <c r="X21" s="41">
        <v>0</v>
      </c>
      <c r="Y21" s="41">
        <v>0</v>
      </c>
      <c r="Z21" s="38">
        <v>10</v>
      </c>
      <c r="AA21" s="42">
        <v>1420</v>
      </c>
      <c r="AB21" s="38">
        <v>2</v>
      </c>
    </row>
    <row r="22" spans="1:28" s="35" customFormat="1" ht="30" customHeight="1" x14ac:dyDescent="0.2">
      <c r="A22" s="58">
        <v>11</v>
      </c>
      <c r="B22" s="38" t="s">
        <v>90</v>
      </c>
      <c r="C22" s="38">
        <v>12</v>
      </c>
      <c r="D22" s="39" t="s">
        <v>91</v>
      </c>
      <c r="E22" s="38">
        <v>29</v>
      </c>
      <c r="F22" s="38"/>
      <c r="G22" s="38"/>
      <c r="H22" s="38"/>
      <c r="I22" s="38"/>
      <c r="J22" s="38"/>
      <c r="K22" s="38"/>
      <c r="L22" s="38"/>
      <c r="M22" s="40"/>
      <c r="N22" s="38">
        <v>60</v>
      </c>
      <c r="O22" s="41">
        <f>C22*17</f>
        <v>204</v>
      </c>
      <c r="P22" s="41">
        <v>180</v>
      </c>
      <c r="Q22" s="41">
        <f>E22*17</f>
        <v>493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38">
        <v>20</v>
      </c>
      <c r="AA22" s="42">
        <f>SUM(O22:Z22)</f>
        <v>897</v>
      </c>
      <c r="AB22" s="38">
        <v>2</v>
      </c>
    </row>
    <row r="23" spans="1:28" s="35" customFormat="1" ht="30" customHeight="1" x14ac:dyDescent="0.2">
      <c r="A23" s="58">
        <v>12</v>
      </c>
      <c r="B23" s="38" t="s">
        <v>114</v>
      </c>
      <c r="C23" s="38">
        <v>10</v>
      </c>
      <c r="D23" s="38" t="s">
        <v>115</v>
      </c>
      <c r="E23" s="38">
        <v>29</v>
      </c>
      <c r="F23" s="38"/>
      <c r="G23" s="38">
        <v>6</v>
      </c>
      <c r="H23" s="38"/>
      <c r="I23" s="38"/>
      <c r="J23" s="38"/>
      <c r="K23" s="38"/>
      <c r="L23" s="38"/>
      <c r="M23" s="40"/>
      <c r="N23" s="38">
        <v>48</v>
      </c>
      <c r="O23" s="41">
        <v>170</v>
      </c>
      <c r="P23" s="41">
        <v>150</v>
      </c>
      <c r="Q23" s="41">
        <v>493</v>
      </c>
      <c r="R23" s="41">
        <v>0</v>
      </c>
      <c r="S23" s="41">
        <v>50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38">
        <v>10</v>
      </c>
      <c r="AA23" s="42">
        <v>873</v>
      </c>
      <c r="AB23" s="38">
        <v>2</v>
      </c>
    </row>
    <row r="24" spans="1:28" s="35" customFormat="1" ht="30" customHeight="1" x14ac:dyDescent="0.2">
      <c r="A24" s="58">
        <v>13</v>
      </c>
      <c r="B24" s="38" t="s">
        <v>101</v>
      </c>
      <c r="C24" s="38">
        <v>10</v>
      </c>
      <c r="D24" s="38" t="s">
        <v>102</v>
      </c>
      <c r="E24" s="38">
        <v>29</v>
      </c>
      <c r="F24" s="38"/>
      <c r="G24" s="38"/>
      <c r="H24" s="38"/>
      <c r="I24" s="38"/>
      <c r="J24" s="38"/>
      <c r="K24" s="38"/>
      <c r="L24" s="38"/>
      <c r="M24" s="40"/>
      <c r="N24" s="38">
        <v>60</v>
      </c>
      <c r="O24" s="41">
        <v>170</v>
      </c>
      <c r="P24" s="41">
        <v>160</v>
      </c>
      <c r="Q24" s="41">
        <v>493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38">
        <v>20</v>
      </c>
      <c r="AA24" s="42">
        <v>843</v>
      </c>
      <c r="AB24" s="38">
        <v>2</v>
      </c>
    </row>
    <row r="25" spans="1:28" s="36" customFormat="1" ht="29.25" customHeight="1" x14ac:dyDescent="0.2">
      <c r="A25" s="58">
        <v>14</v>
      </c>
      <c r="B25" s="38" t="s">
        <v>133</v>
      </c>
      <c r="C25" s="38">
        <v>10</v>
      </c>
      <c r="D25" s="38" t="s">
        <v>134</v>
      </c>
      <c r="E25" s="38">
        <v>28</v>
      </c>
      <c r="F25" s="38"/>
      <c r="G25" s="38"/>
      <c r="H25" s="38"/>
      <c r="I25" s="38"/>
      <c r="J25" s="38">
        <v>2</v>
      </c>
      <c r="K25" s="38"/>
      <c r="L25" s="38"/>
      <c r="M25" s="40"/>
      <c r="N25" s="38">
        <v>53</v>
      </c>
      <c r="O25" s="41">
        <v>170</v>
      </c>
      <c r="P25" s="41">
        <v>120</v>
      </c>
      <c r="Q25" s="41">
        <f>E25*17</f>
        <v>476</v>
      </c>
      <c r="R25" s="41">
        <v>0</v>
      </c>
      <c r="S25" s="41">
        <v>0</v>
      </c>
      <c r="T25" s="41">
        <v>0</v>
      </c>
      <c r="U25" s="41">
        <v>0</v>
      </c>
      <c r="V25" s="41">
        <v>10</v>
      </c>
      <c r="W25" s="41">
        <v>0</v>
      </c>
      <c r="X25" s="41">
        <v>0</v>
      </c>
      <c r="Y25" s="41">
        <v>0</v>
      </c>
      <c r="Z25" s="38">
        <v>20</v>
      </c>
      <c r="AA25" s="42">
        <f>SUM(O25:Z25)</f>
        <v>796</v>
      </c>
      <c r="AB25" s="38">
        <v>2</v>
      </c>
    </row>
    <row r="26" spans="1:28" s="36" customFormat="1" ht="39.6" customHeight="1" x14ac:dyDescent="0.2">
      <c r="A26" s="58">
        <v>15</v>
      </c>
      <c r="B26" s="38" t="s">
        <v>148</v>
      </c>
      <c r="C26" s="47"/>
      <c r="D26" s="49"/>
      <c r="E26" s="38">
        <v>28</v>
      </c>
      <c r="F26" s="38"/>
      <c r="G26" s="38"/>
      <c r="H26" s="38">
        <v>3</v>
      </c>
      <c r="I26" s="38"/>
      <c r="J26" s="38">
        <v>2</v>
      </c>
      <c r="K26" s="38"/>
      <c r="L26" s="38"/>
      <c r="M26" s="40"/>
      <c r="N26" s="38">
        <v>46</v>
      </c>
      <c r="O26" s="41">
        <v>0</v>
      </c>
      <c r="P26" s="41">
        <v>0</v>
      </c>
      <c r="Q26" s="38">
        <v>476</v>
      </c>
      <c r="R26" s="41">
        <v>0</v>
      </c>
      <c r="S26" s="41">
        <v>0</v>
      </c>
      <c r="T26" s="41">
        <v>15</v>
      </c>
      <c r="U26" s="41"/>
      <c r="V26" s="41">
        <v>10</v>
      </c>
      <c r="W26" s="41">
        <v>0</v>
      </c>
      <c r="X26" s="41">
        <v>0</v>
      </c>
      <c r="Y26" s="41">
        <v>0</v>
      </c>
      <c r="Z26" s="38">
        <v>10</v>
      </c>
      <c r="AA26" s="42">
        <v>511</v>
      </c>
      <c r="AB26" s="38">
        <v>2</v>
      </c>
    </row>
    <row r="27" spans="1:28" s="36" customFormat="1" ht="29.25" customHeight="1" x14ac:dyDescent="0.2">
      <c r="A27" s="58">
        <v>16</v>
      </c>
      <c r="B27" s="38" t="s">
        <v>86</v>
      </c>
      <c r="C27" s="38"/>
      <c r="D27" s="38"/>
      <c r="E27" s="38">
        <v>28</v>
      </c>
      <c r="F27" s="38"/>
      <c r="G27" s="38"/>
      <c r="H27" s="38"/>
      <c r="I27" s="38"/>
      <c r="J27" s="38"/>
      <c r="K27" s="38"/>
      <c r="L27" s="38"/>
      <c r="M27" s="40"/>
      <c r="N27" s="38">
        <v>61</v>
      </c>
      <c r="O27" s="41">
        <v>0</v>
      </c>
      <c r="P27" s="41">
        <v>0</v>
      </c>
      <c r="Q27" s="41">
        <v>476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38">
        <v>20</v>
      </c>
      <c r="AA27" s="42">
        <v>496</v>
      </c>
      <c r="AB27" s="38">
        <v>1</v>
      </c>
    </row>
    <row r="28" spans="1:28" s="36" customFormat="1" ht="29.25" customHeight="1" x14ac:dyDescent="0.2">
      <c r="A28" s="58">
        <v>17</v>
      </c>
      <c r="B28" s="38" t="s">
        <v>116</v>
      </c>
      <c r="C28" s="38"/>
      <c r="D28" s="38"/>
      <c r="E28" s="38">
        <v>19</v>
      </c>
      <c r="F28" s="38"/>
      <c r="G28" s="38"/>
      <c r="H28" s="38">
        <v>3</v>
      </c>
      <c r="I28" s="38"/>
      <c r="J28" s="38">
        <v>1</v>
      </c>
      <c r="K28" s="38"/>
      <c r="L28" s="38"/>
      <c r="M28" s="40">
        <v>0.67</v>
      </c>
      <c r="N28" s="38">
        <v>56</v>
      </c>
      <c r="O28" s="41">
        <v>0</v>
      </c>
      <c r="P28" s="41">
        <v>0</v>
      </c>
      <c r="Q28" s="41">
        <v>323</v>
      </c>
      <c r="R28" s="41">
        <v>0</v>
      </c>
      <c r="S28" s="41">
        <v>0</v>
      </c>
      <c r="T28" s="38">
        <v>15</v>
      </c>
      <c r="U28" s="41">
        <v>0</v>
      </c>
      <c r="V28" s="38">
        <v>5</v>
      </c>
      <c r="W28" s="41">
        <v>0</v>
      </c>
      <c r="X28" s="41">
        <v>0</v>
      </c>
      <c r="Y28" s="41">
        <v>15</v>
      </c>
      <c r="Z28" s="38">
        <v>20</v>
      </c>
      <c r="AA28" s="42">
        <v>378</v>
      </c>
      <c r="AB28" s="38">
        <v>2</v>
      </c>
    </row>
    <row r="29" spans="1:28" s="36" customFormat="1" ht="29.25" customHeight="1" x14ac:dyDescent="0.2">
      <c r="A29" s="58">
        <v>18</v>
      </c>
      <c r="B29" s="38" t="s">
        <v>132</v>
      </c>
      <c r="C29" s="38"/>
      <c r="D29" s="38"/>
      <c r="E29" s="38">
        <v>19</v>
      </c>
      <c r="F29" s="38">
        <v>4</v>
      </c>
      <c r="G29" s="38"/>
      <c r="H29" s="38"/>
      <c r="I29" s="38"/>
      <c r="J29" s="38">
        <v>2</v>
      </c>
      <c r="K29" s="38"/>
      <c r="L29" s="38"/>
      <c r="M29" s="40"/>
      <c r="N29" s="38">
        <v>47</v>
      </c>
      <c r="O29" s="41">
        <v>0</v>
      </c>
      <c r="P29" s="41">
        <v>0</v>
      </c>
      <c r="Q29" s="41">
        <v>323</v>
      </c>
      <c r="R29" s="41">
        <v>30</v>
      </c>
      <c r="S29" s="41">
        <v>0</v>
      </c>
      <c r="T29" s="41">
        <v>0</v>
      </c>
      <c r="U29" s="41">
        <v>0</v>
      </c>
      <c r="V29" s="38">
        <v>10</v>
      </c>
      <c r="W29" s="41">
        <v>0</v>
      </c>
      <c r="X29" s="41">
        <v>0</v>
      </c>
      <c r="Y29" s="41">
        <v>0</v>
      </c>
      <c r="Z29" s="38">
        <v>10</v>
      </c>
      <c r="AA29" s="42">
        <v>373</v>
      </c>
      <c r="AB29" s="38">
        <v>2</v>
      </c>
    </row>
    <row r="30" spans="1:28" s="36" customFormat="1" ht="29.25" customHeight="1" x14ac:dyDescent="0.2">
      <c r="A30" s="58">
        <v>19</v>
      </c>
      <c r="B30" s="38" t="s">
        <v>67</v>
      </c>
      <c r="C30" s="38"/>
      <c r="D30" s="38"/>
      <c r="E30" s="38">
        <v>9</v>
      </c>
      <c r="F30" s="38"/>
      <c r="G30" s="38">
        <v>5</v>
      </c>
      <c r="H30" s="38"/>
      <c r="I30" s="38"/>
      <c r="J30" s="38"/>
      <c r="K30" s="38">
        <v>1</v>
      </c>
      <c r="L30" s="38"/>
      <c r="M30" s="40"/>
      <c r="N30" s="38">
        <v>50</v>
      </c>
      <c r="O30" s="41">
        <v>0</v>
      </c>
      <c r="P30" s="41">
        <v>0</v>
      </c>
      <c r="Q30" s="41">
        <v>153</v>
      </c>
      <c r="R30" s="41">
        <v>0</v>
      </c>
      <c r="S30" s="41">
        <v>40</v>
      </c>
      <c r="T30" s="41">
        <v>0</v>
      </c>
      <c r="U30" s="41">
        <v>0</v>
      </c>
      <c r="V30" s="41">
        <v>0</v>
      </c>
      <c r="W30" s="41">
        <v>10</v>
      </c>
      <c r="X30" s="41">
        <v>0</v>
      </c>
      <c r="Y30" s="41">
        <v>0</v>
      </c>
      <c r="Z30" s="38">
        <v>10</v>
      </c>
      <c r="AA30" s="42">
        <v>213</v>
      </c>
      <c r="AB30" s="38">
        <v>1</v>
      </c>
    </row>
    <row r="31" spans="1:28" s="36" customFormat="1" ht="29.25" customHeight="1" x14ac:dyDescent="0.2">
      <c r="A31" s="58">
        <v>20</v>
      </c>
      <c r="B31" s="38" t="s">
        <v>131</v>
      </c>
      <c r="C31" s="47"/>
      <c r="D31" s="39"/>
      <c r="E31" s="38"/>
      <c r="F31" s="38"/>
      <c r="G31" s="38">
        <v>4</v>
      </c>
      <c r="H31" s="38"/>
      <c r="I31" s="38"/>
      <c r="J31" s="38">
        <v>2</v>
      </c>
      <c r="K31" s="38"/>
      <c r="L31" s="38"/>
      <c r="M31" s="40">
        <v>0.8</v>
      </c>
      <c r="N31" s="38">
        <v>40</v>
      </c>
      <c r="O31" s="41">
        <v>0</v>
      </c>
      <c r="P31" s="41">
        <v>0</v>
      </c>
      <c r="Q31" s="41">
        <v>0</v>
      </c>
      <c r="R31" s="41">
        <v>0</v>
      </c>
      <c r="S31" s="41">
        <v>30</v>
      </c>
      <c r="T31" s="41">
        <v>0</v>
      </c>
      <c r="U31" s="41">
        <v>0</v>
      </c>
      <c r="V31" s="38">
        <v>10</v>
      </c>
      <c r="W31" s="41">
        <v>0</v>
      </c>
      <c r="X31" s="41">
        <v>0</v>
      </c>
      <c r="Y31" s="41">
        <v>17</v>
      </c>
      <c r="Z31" s="38">
        <v>10</v>
      </c>
      <c r="AA31" s="42">
        <f>SUM(O31:Z31)</f>
        <v>67</v>
      </c>
      <c r="AB31" s="38">
        <v>2</v>
      </c>
    </row>
    <row r="32" spans="1:28" s="36" customFormat="1" ht="29.25" customHeight="1" x14ac:dyDescent="0.2">
      <c r="A32" s="58">
        <v>21</v>
      </c>
      <c r="B32" s="38" t="s">
        <v>122</v>
      </c>
      <c r="C32" s="38"/>
      <c r="D32" s="38"/>
      <c r="E32" s="38"/>
      <c r="F32" s="38">
        <v>5</v>
      </c>
      <c r="G32" s="38"/>
      <c r="H32" s="38"/>
      <c r="I32" s="38"/>
      <c r="J32" s="38"/>
      <c r="K32" s="38"/>
      <c r="L32" s="38"/>
      <c r="M32" s="40"/>
      <c r="N32" s="38">
        <v>51</v>
      </c>
      <c r="O32" s="41">
        <v>0</v>
      </c>
      <c r="P32" s="41">
        <v>0</v>
      </c>
      <c r="Q32" s="41">
        <v>0</v>
      </c>
      <c r="R32" s="41">
        <v>40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38">
        <v>20</v>
      </c>
      <c r="AA32" s="42">
        <v>60</v>
      </c>
      <c r="AB32" s="38">
        <v>2</v>
      </c>
    </row>
    <row r="33" spans="1:28" s="37" customFormat="1" ht="29.25" customHeight="1" x14ac:dyDescent="0.2">
      <c r="A33" s="58">
        <v>22</v>
      </c>
      <c r="B33" s="38" t="s">
        <v>87</v>
      </c>
      <c r="C33" s="38"/>
      <c r="D33" s="39"/>
      <c r="E33" s="38"/>
      <c r="F33" s="38">
        <v>4</v>
      </c>
      <c r="G33" s="38"/>
      <c r="H33" s="38"/>
      <c r="I33" s="38"/>
      <c r="J33" s="38">
        <v>2</v>
      </c>
      <c r="K33" s="38"/>
      <c r="L33" s="38"/>
      <c r="M33" s="40"/>
      <c r="N33" s="38">
        <v>61</v>
      </c>
      <c r="O33" s="41">
        <v>0</v>
      </c>
      <c r="P33" s="41">
        <v>0</v>
      </c>
      <c r="Q33" s="41">
        <v>0</v>
      </c>
      <c r="R33" s="41">
        <v>30</v>
      </c>
      <c r="S33" s="41">
        <v>0</v>
      </c>
      <c r="T33" s="41">
        <v>0</v>
      </c>
      <c r="U33" s="41">
        <v>0</v>
      </c>
      <c r="V33" s="38">
        <v>10</v>
      </c>
      <c r="W33" s="41">
        <v>0</v>
      </c>
      <c r="X33" s="41">
        <v>0</v>
      </c>
      <c r="Y33" s="41">
        <v>0</v>
      </c>
      <c r="Z33" s="38">
        <v>20</v>
      </c>
      <c r="AA33" s="42">
        <f>SUM(O33:Z33)</f>
        <v>60</v>
      </c>
      <c r="AB33" s="38">
        <v>1</v>
      </c>
    </row>
    <row r="34" spans="1:28" s="36" customFormat="1" ht="29.25" customHeight="1" x14ac:dyDescent="0.2">
      <c r="A34" s="58">
        <v>23</v>
      </c>
      <c r="B34" s="38" t="s">
        <v>97</v>
      </c>
      <c r="C34" s="38"/>
      <c r="D34" s="38"/>
      <c r="E34" s="38"/>
      <c r="F34" s="38"/>
      <c r="G34" s="38">
        <v>5</v>
      </c>
      <c r="H34" s="38"/>
      <c r="I34" s="38"/>
      <c r="J34" s="38"/>
      <c r="K34" s="38"/>
      <c r="L34" s="38"/>
      <c r="M34" s="40"/>
      <c r="N34" s="38">
        <v>41</v>
      </c>
      <c r="O34" s="41">
        <v>0</v>
      </c>
      <c r="P34" s="41">
        <v>0</v>
      </c>
      <c r="Q34" s="41">
        <v>0</v>
      </c>
      <c r="R34" s="41">
        <v>0</v>
      </c>
      <c r="S34" s="41">
        <v>40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38">
        <v>10</v>
      </c>
      <c r="AA34" s="42">
        <v>50</v>
      </c>
      <c r="AB34" s="38">
        <v>2</v>
      </c>
    </row>
    <row r="35" spans="1:28" s="36" customFormat="1" ht="29.25" customHeight="1" x14ac:dyDescent="0.2">
      <c r="A35" s="58">
        <v>24</v>
      </c>
      <c r="B35" s="38" t="s">
        <v>144</v>
      </c>
      <c r="C35" s="38"/>
      <c r="D35" s="38"/>
      <c r="E35" s="38"/>
      <c r="F35" s="38"/>
      <c r="G35" s="38">
        <v>5</v>
      </c>
      <c r="H35" s="38"/>
      <c r="I35" s="38"/>
      <c r="J35" s="38"/>
      <c r="K35" s="38"/>
      <c r="L35" s="38"/>
      <c r="M35" s="40"/>
      <c r="N35" s="38">
        <v>20</v>
      </c>
      <c r="O35" s="41">
        <v>0</v>
      </c>
      <c r="P35" s="41">
        <v>0</v>
      </c>
      <c r="Q35" s="41">
        <v>0</v>
      </c>
      <c r="R35" s="41">
        <v>0</v>
      </c>
      <c r="S35" s="41">
        <v>40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38">
        <v>10</v>
      </c>
      <c r="AA35" s="42">
        <v>50</v>
      </c>
      <c r="AB35" s="38">
        <v>2</v>
      </c>
    </row>
    <row r="36" spans="1:28" s="37" customFormat="1" ht="29.25" customHeight="1" x14ac:dyDescent="0.2">
      <c r="A36" s="58">
        <v>25</v>
      </c>
      <c r="B36" s="41" t="s">
        <v>57</v>
      </c>
      <c r="C36" s="44"/>
      <c r="D36" s="43"/>
      <c r="E36" s="43"/>
      <c r="F36" s="43"/>
      <c r="G36" s="43"/>
      <c r="H36" s="43" t="s">
        <v>76</v>
      </c>
      <c r="I36" s="43"/>
      <c r="J36" s="43" t="s">
        <v>76</v>
      </c>
      <c r="K36" s="43"/>
      <c r="L36" s="43"/>
      <c r="M36" s="43"/>
      <c r="N36" s="43" t="s">
        <v>70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15</v>
      </c>
      <c r="U36" s="41">
        <v>0</v>
      </c>
      <c r="V36" s="41">
        <v>20</v>
      </c>
      <c r="W36" s="41">
        <v>0</v>
      </c>
      <c r="X36" s="41">
        <v>0</v>
      </c>
      <c r="Y36" s="41">
        <v>0</v>
      </c>
      <c r="Z36" s="50">
        <v>10</v>
      </c>
      <c r="AA36" s="51">
        <v>45</v>
      </c>
      <c r="AB36" s="49">
        <v>1</v>
      </c>
    </row>
    <row r="37" spans="1:28" s="36" customFormat="1" ht="29.25" customHeight="1" x14ac:dyDescent="0.2">
      <c r="A37" s="58">
        <v>26</v>
      </c>
      <c r="B37" s="38" t="s">
        <v>59</v>
      </c>
      <c r="C37" s="38"/>
      <c r="D37" s="38"/>
      <c r="E37" s="38"/>
      <c r="F37" s="38"/>
      <c r="G37" s="38"/>
      <c r="H37" s="38">
        <v>3</v>
      </c>
      <c r="I37" s="38"/>
      <c r="J37" s="38">
        <v>3</v>
      </c>
      <c r="K37" s="38"/>
      <c r="L37" s="38"/>
      <c r="M37" s="40"/>
      <c r="N37" s="38">
        <v>42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15</v>
      </c>
      <c r="U37" s="41">
        <v>0</v>
      </c>
      <c r="V37" s="41">
        <v>20</v>
      </c>
      <c r="W37" s="41">
        <v>0</v>
      </c>
      <c r="X37" s="41">
        <v>0</v>
      </c>
      <c r="Y37" s="41">
        <v>0</v>
      </c>
      <c r="Z37" s="38">
        <v>10</v>
      </c>
      <c r="AA37" s="42">
        <v>45</v>
      </c>
      <c r="AB37" s="38">
        <v>1</v>
      </c>
    </row>
    <row r="38" spans="1:28" s="36" customFormat="1" ht="31.5" customHeight="1" x14ac:dyDescent="0.2">
      <c r="A38" s="58">
        <v>27</v>
      </c>
      <c r="B38" s="38" t="s">
        <v>151</v>
      </c>
      <c r="C38" s="38"/>
      <c r="D38" s="38"/>
      <c r="E38" s="38"/>
      <c r="F38" s="38"/>
      <c r="G38" s="38"/>
      <c r="H38" s="38">
        <v>3</v>
      </c>
      <c r="I38" s="38"/>
      <c r="J38" s="38">
        <v>3</v>
      </c>
      <c r="K38" s="38"/>
      <c r="L38" s="38"/>
      <c r="M38" s="40"/>
      <c r="N38" s="38">
        <v>33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15</v>
      </c>
      <c r="U38" s="41">
        <v>0</v>
      </c>
      <c r="V38" s="41">
        <v>0</v>
      </c>
      <c r="W38" s="41">
        <v>20</v>
      </c>
      <c r="X38" s="41">
        <v>0</v>
      </c>
      <c r="Y38" s="41">
        <v>0</v>
      </c>
      <c r="Z38" s="38">
        <v>10</v>
      </c>
      <c r="AA38" s="42">
        <v>45</v>
      </c>
      <c r="AB38" s="38">
        <v>2</v>
      </c>
    </row>
    <row r="39" spans="1:28" s="36" customFormat="1" ht="29.25" customHeight="1" x14ac:dyDescent="0.2">
      <c r="A39" s="58">
        <v>28</v>
      </c>
      <c r="B39" s="38" t="s">
        <v>136</v>
      </c>
      <c r="C39" s="38"/>
      <c r="D39" s="38"/>
      <c r="E39" s="38"/>
      <c r="F39" s="38"/>
      <c r="G39" s="38"/>
      <c r="H39" s="38">
        <v>3</v>
      </c>
      <c r="I39" s="38"/>
      <c r="J39" s="38">
        <v>2</v>
      </c>
      <c r="K39" s="38"/>
      <c r="L39" s="38"/>
      <c r="M39" s="40"/>
      <c r="N39" s="38">
        <v>51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15</v>
      </c>
      <c r="U39" s="41">
        <v>0</v>
      </c>
      <c r="V39" s="41">
        <v>10</v>
      </c>
      <c r="W39" s="41">
        <v>0</v>
      </c>
      <c r="X39" s="41">
        <v>0</v>
      </c>
      <c r="Y39" s="41">
        <v>0</v>
      </c>
      <c r="Z39" s="38">
        <v>20</v>
      </c>
      <c r="AA39" s="42">
        <v>45</v>
      </c>
      <c r="AB39" s="38">
        <v>1</v>
      </c>
    </row>
    <row r="40" spans="1:28" s="36" customFormat="1" ht="29.25" customHeight="1" x14ac:dyDescent="0.2">
      <c r="A40" s="58">
        <v>29</v>
      </c>
      <c r="B40" s="38" t="s">
        <v>105</v>
      </c>
      <c r="C40" s="38"/>
      <c r="D40" s="38"/>
      <c r="E40" s="38"/>
      <c r="F40" s="38"/>
      <c r="G40" s="38"/>
      <c r="H40" s="38"/>
      <c r="I40" s="38"/>
      <c r="J40" s="38">
        <v>2</v>
      </c>
      <c r="K40" s="38"/>
      <c r="L40" s="38"/>
      <c r="M40" s="40">
        <v>0.67</v>
      </c>
      <c r="N40" s="38">
        <v>55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38">
        <v>10</v>
      </c>
      <c r="W40" s="41">
        <v>0</v>
      </c>
      <c r="X40" s="41">
        <v>0</v>
      </c>
      <c r="Y40" s="41">
        <v>15</v>
      </c>
      <c r="Z40" s="38">
        <v>20</v>
      </c>
      <c r="AA40" s="42">
        <f>SUM(O40:Z40)</f>
        <v>45</v>
      </c>
      <c r="AB40" s="38">
        <v>1</v>
      </c>
    </row>
    <row r="41" spans="1:28" s="36" customFormat="1" ht="29.25" customHeight="1" x14ac:dyDescent="0.2">
      <c r="A41" s="58">
        <v>30</v>
      </c>
      <c r="B41" s="38" t="s">
        <v>108</v>
      </c>
      <c r="C41" s="38"/>
      <c r="D41" s="38"/>
      <c r="E41" s="38"/>
      <c r="F41" s="38"/>
      <c r="G41" s="38"/>
      <c r="H41" s="38">
        <v>3</v>
      </c>
      <c r="I41" s="38"/>
      <c r="J41" s="38"/>
      <c r="K41" s="38"/>
      <c r="L41" s="38"/>
      <c r="M41" s="40"/>
      <c r="N41" s="38">
        <v>58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15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38">
        <v>20</v>
      </c>
      <c r="AA41" s="42">
        <f>SUM(O41:Z41)</f>
        <v>35</v>
      </c>
      <c r="AB41" s="38">
        <v>1</v>
      </c>
    </row>
    <row r="42" spans="1:28" s="36" customFormat="1" ht="29.25" customHeight="1" x14ac:dyDescent="0.2">
      <c r="A42" s="58">
        <v>31</v>
      </c>
      <c r="B42" s="38" t="s">
        <v>149</v>
      </c>
      <c r="C42" s="38"/>
      <c r="D42" s="38"/>
      <c r="E42" s="38"/>
      <c r="F42" s="38"/>
      <c r="G42" s="38"/>
      <c r="H42" s="38"/>
      <c r="I42" s="38"/>
      <c r="J42" s="38">
        <v>1</v>
      </c>
      <c r="K42" s="38">
        <v>1</v>
      </c>
      <c r="L42" s="38"/>
      <c r="M42" s="40"/>
      <c r="N42" s="38">
        <v>51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38">
        <v>5</v>
      </c>
      <c r="W42" s="41">
        <v>10</v>
      </c>
      <c r="X42" s="41">
        <v>0</v>
      </c>
      <c r="Y42" s="41">
        <v>0</v>
      </c>
      <c r="Z42" s="38">
        <v>20</v>
      </c>
      <c r="AA42" s="42">
        <v>35</v>
      </c>
      <c r="AB42" s="38">
        <v>2</v>
      </c>
    </row>
    <row r="43" spans="1:28" s="36" customFormat="1" ht="29.25" customHeight="1" x14ac:dyDescent="0.2">
      <c r="A43" s="58">
        <v>32</v>
      </c>
      <c r="B43" s="38" t="s">
        <v>156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0">
        <v>0.67</v>
      </c>
      <c r="N43" s="38">
        <v>60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15</v>
      </c>
      <c r="Z43" s="38">
        <v>20</v>
      </c>
      <c r="AA43" s="42">
        <v>35</v>
      </c>
      <c r="AB43" s="38">
        <v>2</v>
      </c>
    </row>
    <row r="44" spans="1:28" s="36" customFormat="1" ht="29.25" customHeight="1" x14ac:dyDescent="0.2">
      <c r="A44" s="58">
        <v>33</v>
      </c>
      <c r="B44" s="38" t="s">
        <v>96</v>
      </c>
      <c r="C44" s="38"/>
      <c r="D44" s="39"/>
      <c r="E44" s="38"/>
      <c r="F44" s="38"/>
      <c r="G44" s="38"/>
      <c r="H44" s="38"/>
      <c r="I44" s="38"/>
      <c r="J44" s="38">
        <v>1</v>
      </c>
      <c r="K44" s="38">
        <v>1</v>
      </c>
      <c r="L44" s="38"/>
      <c r="M44" s="40"/>
      <c r="N44" s="38">
        <v>46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38">
        <v>5</v>
      </c>
      <c r="W44" s="41">
        <v>10</v>
      </c>
      <c r="X44" s="41">
        <v>0</v>
      </c>
      <c r="Y44" s="41">
        <v>0</v>
      </c>
      <c r="Z44" s="38">
        <v>10</v>
      </c>
      <c r="AA44" s="42">
        <v>25</v>
      </c>
      <c r="AB44" s="38">
        <v>2</v>
      </c>
    </row>
    <row r="45" spans="1:28" s="36" customFormat="1" ht="29.25" customHeight="1" x14ac:dyDescent="0.2">
      <c r="A45" s="58">
        <v>34</v>
      </c>
      <c r="B45" s="38" t="s">
        <v>143</v>
      </c>
      <c r="C45" s="38"/>
      <c r="D45" s="38"/>
      <c r="E45" s="38"/>
      <c r="F45" s="38"/>
      <c r="G45" s="38"/>
      <c r="H45" s="38"/>
      <c r="I45" s="38"/>
      <c r="J45" s="38">
        <v>1</v>
      </c>
      <c r="K45" s="38">
        <v>1</v>
      </c>
      <c r="L45" s="38"/>
      <c r="M45" s="40"/>
      <c r="N45" s="38">
        <v>42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5</v>
      </c>
      <c r="W45" s="41">
        <v>10</v>
      </c>
      <c r="X45" s="41">
        <v>0</v>
      </c>
      <c r="Y45" s="41">
        <v>0</v>
      </c>
      <c r="Z45" s="38">
        <v>10</v>
      </c>
      <c r="AA45" s="42">
        <v>25</v>
      </c>
      <c r="AB45" s="38">
        <v>2</v>
      </c>
    </row>
    <row r="46" spans="1:28" s="36" customFormat="1" ht="29.25" customHeight="1" x14ac:dyDescent="0.2">
      <c r="A46" s="58">
        <v>35</v>
      </c>
      <c r="B46" s="38" t="s">
        <v>112</v>
      </c>
      <c r="C46" s="38"/>
      <c r="D46" s="38"/>
      <c r="E46" s="38"/>
      <c r="F46" s="38"/>
      <c r="G46" s="38"/>
      <c r="H46" s="38"/>
      <c r="I46" s="38"/>
      <c r="J46" s="38">
        <v>1</v>
      </c>
      <c r="K46" s="38"/>
      <c r="L46" s="38"/>
      <c r="M46" s="40"/>
      <c r="N46" s="38">
        <v>56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38">
        <v>5</v>
      </c>
      <c r="W46" s="41">
        <v>0</v>
      </c>
      <c r="X46" s="41">
        <v>0</v>
      </c>
      <c r="Y46" s="41">
        <v>0</v>
      </c>
      <c r="Z46" s="38">
        <v>20</v>
      </c>
      <c r="AA46" s="42">
        <v>25</v>
      </c>
      <c r="AB46" s="38">
        <v>2</v>
      </c>
    </row>
    <row r="47" spans="1:28" s="36" customFormat="1" ht="29.25" customHeight="1" x14ac:dyDescent="0.2">
      <c r="A47" s="58">
        <v>36</v>
      </c>
      <c r="B47" s="38" t="s">
        <v>146</v>
      </c>
      <c r="C47" s="38"/>
      <c r="D47" s="38"/>
      <c r="E47" s="38"/>
      <c r="F47" s="38"/>
      <c r="G47" s="38"/>
      <c r="H47" s="38"/>
      <c r="I47" s="38"/>
      <c r="J47" s="38"/>
      <c r="K47" s="38"/>
      <c r="L47" s="38">
        <v>3</v>
      </c>
      <c r="M47" s="40"/>
      <c r="N47" s="38">
        <v>24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38">
        <v>0</v>
      </c>
      <c r="W47" s="41">
        <v>0</v>
      </c>
      <c r="X47" s="41">
        <v>15</v>
      </c>
      <c r="Y47" s="41">
        <v>0</v>
      </c>
      <c r="Z47" s="38">
        <v>10</v>
      </c>
      <c r="AA47" s="42">
        <v>25</v>
      </c>
      <c r="AB47" s="38">
        <v>2</v>
      </c>
    </row>
    <row r="48" spans="1:28" s="36" customFormat="1" ht="29.25" customHeight="1" x14ac:dyDescent="0.2">
      <c r="A48" s="58">
        <v>37</v>
      </c>
      <c r="B48" s="41" t="s">
        <v>51</v>
      </c>
      <c r="C48" s="44"/>
      <c r="D48" s="43"/>
      <c r="E48" s="43"/>
      <c r="F48" s="43"/>
      <c r="G48" s="43"/>
      <c r="H48" s="43" t="s">
        <v>76</v>
      </c>
      <c r="I48" s="43"/>
      <c r="J48" s="43" t="s">
        <v>75</v>
      </c>
      <c r="K48" s="43"/>
      <c r="L48" s="43"/>
      <c r="M48" s="43"/>
      <c r="N48" s="43" t="s">
        <v>72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5">
        <v>15</v>
      </c>
      <c r="U48" s="41">
        <v>0</v>
      </c>
      <c r="V48" s="45">
        <v>5</v>
      </c>
      <c r="W48" s="45">
        <v>0</v>
      </c>
      <c r="X48" s="45">
        <v>0</v>
      </c>
      <c r="Y48" s="45">
        <v>0</v>
      </c>
      <c r="Z48" s="50">
        <v>20</v>
      </c>
      <c r="AA48" s="46">
        <v>20</v>
      </c>
      <c r="AB48" s="47">
        <v>1</v>
      </c>
    </row>
    <row r="49" spans="1:28" s="36" customFormat="1" ht="29.25" customHeight="1" x14ac:dyDescent="0.2">
      <c r="A49" s="58">
        <v>38</v>
      </c>
      <c r="B49" s="38" t="s">
        <v>155</v>
      </c>
      <c r="C49" s="38"/>
      <c r="D49" s="38"/>
      <c r="E49" s="38"/>
      <c r="F49" s="38"/>
      <c r="G49" s="38"/>
      <c r="H49" s="38"/>
      <c r="I49" s="38"/>
      <c r="J49" s="38">
        <v>2</v>
      </c>
      <c r="K49" s="38"/>
      <c r="L49" s="38"/>
      <c r="M49" s="40"/>
      <c r="N49" s="38">
        <v>50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10</v>
      </c>
      <c r="W49" s="41">
        <v>0</v>
      </c>
      <c r="X49" s="41">
        <v>0</v>
      </c>
      <c r="Y49" s="41">
        <v>0</v>
      </c>
      <c r="Z49" s="38">
        <v>10</v>
      </c>
      <c r="AA49" s="42">
        <v>20</v>
      </c>
      <c r="AB49" s="38">
        <v>2</v>
      </c>
    </row>
    <row r="50" spans="1:28" s="36" customFormat="1" ht="29.25" customHeight="1" x14ac:dyDescent="0.2">
      <c r="A50" s="58">
        <v>39</v>
      </c>
      <c r="B50" s="38" t="s">
        <v>158</v>
      </c>
      <c r="C50" s="47"/>
      <c r="D50" s="47"/>
      <c r="E50" s="38"/>
      <c r="F50" s="38"/>
      <c r="G50" s="38"/>
      <c r="H50" s="38"/>
      <c r="I50" s="38"/>
      <c r="J50" s="38">
        <v>2</v>
      </c>
      <c r="K50" s="38"/>
      <c r="L50" s="38"/>
      <c r="M50" s="40"/>
      <c r="N50" s="38">
        <v>49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10</v>
      </c>
      <c r="W50" s="41">
        <v>0</v>
      </c>
      <c r="X50" s="41">
        <v>0</v>
      </c>
      <c r="Y50" s="41">
        <v>0</v>
      </c>
      <c r="Z50" s="38">
        <v>10</v>
      </c>
      <c r="AA50" s="42">
        <v>20</v>
      </c>
      <c r="AB50" s="38">
        <v>2</v>
      </c>
    </row>
    <row r="51" spans="1:28" s="36" customFormat="1" ht="29.25" customHeight="1" x14ac:dyDescent="0.2">
      <c r="A51" s="58">
        <v>40</v>
      </c>
      <c r="B51" s="38" t="s">
        <v>88</v>
      </c>
      <c r="C51" s="38"/>
      <c r="D51" s="39"/>
      <c r="E51" s="38"/>
      <c r="F51" s="38"/>
      <c r="G51" s="38"/>
      <c r="H51" s="38"/>
      <c r="I51" s="38"/>
      <c r="J51" s="38">
        <v>2</v>
      </c>
      <c r="K51" s="38"/>
      <c r="L51" s="38"/>
      <c r="M51" s="40"/>
      <c r="N51" s="38">
        <v>45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38">
        <v>10</v>
      </c>
      <c r="W51" s="41">
        <v>0</v>
      </c>
      <c r="X51" s="41">
        <v>0</v>
      </c>
      <c r="Y51" s="41">
        <v>0</v>
      </c>
      <c r="Z51" s="38">
        <v>10</v>
      </c>
      <c r="AA51" s="42">
        <f>SUM(O51:Z51)</f>
        <v>20</v>
      </c>
      <c r="AB51" s="38">
        <v>2</v>
      </c>
    </row>
    <row r="52" spans="1:28" s="36" customFormat="1" ht="29.25" customHeight="1" x14ac:dyDescent="0.2">
      <c r="A52" s="58">
        <v>41</v>
      </c>
      <c r="B52" s="38" t="s">
        <v>92</v>
      </c>
      <c r="C52" s="38"/>
      <c r="D52" s="39"/>
      <c r="E52" s="38"/>
      <c r="F52" s="38"/>
      <c r="G52" s="38"/>
      <c r="H52" s="38"/>
      <c r="I52" s="38"/>
      <c r="J52" s="38">
        <v>2</v>
      </c>
      <c r="K52" s="38"/>
      <c r="L52" s="38"/>
      <c r="M52" s="40"/>
      <c r="N52" s="38">
        <v>45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10</v>
      </c>
      <c r="W52" s="41">
        <v>0</v>
      </c>
      <c r="X52" s="41">
        <v>0</v>
      </c>
      <c r="Y52" s="41">
        <v>0</v>
      </c>
      <c r="Z52" s="38">
        <v>10</v>
      </c>
      <c r="AA52" s="42">
        <v>20</v>
      </c>
      <c r="AB52" s="38">
        <v>1</v>
      </c>
    </row>
    <row r="53" spans="1:28" s="36" customFormat="1" ht="29.25" customHeight="1" x14ac:dyDescent="0.2">
      <c r="A53" s="58">
        <v>42</v>
      </c>
      <c r="B53" s="38" t="s">
        <v>147</v>
      </c>
      <c r="C53" s="38"/>
      <c r="D53" s="38"/>
      <c r="E53" s="38"/>
      <c r="F53" s="38"/>
      <c r="G53" s="38"/>
      <c r="H53" s="38"/>
      <c r="I53" s="38"/>
      <c r="J53" s="38">
        <v>2</v>
      </c>
      <c r="K53" s="38"/>
      <c r="L53" s="38"/>
      <c r="M53" s="40"/>
      <c r="N53" s="38">
        <v>44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10</v>
      </c>
      <c r="W53" s="41">
        <v>0</v>
      </c>
      <c r="X53" s="41">
        <v>0</v>
      </c>
      <c r="Y53" s="41">
        <v>0</v>
      </c>
      <c r="Z53" s="38">
        <v>10</v>
      </c>
      <c r="AA53" s="42">
        <v>20</v>
      </c>
      <c r="AB53" s="38">
        <v>2</v>
      </c>
    </row>
    <row r="54" spans="1:28" s="36" customFormat="1" ht="29.25" customHeight="1" x14ac:dyDescent="0.2">
      <c r="A54" s="58">
        <v>43</v>
      </c>
      <c r="B54" s="38" t="s">
        <v>94</v>
      </c>
      <c r="C54" s="38"/>
      <c r="D54" s="39"/>
      <c r="E54" s="38"/>
      <c r="F54" s="38"/>
      <c r="G54" s="38"/>
      <c r="H54" s="38"/>
      <c r="I54" s="38"/>
      <c r="J54" s="38">
        <v>2</v>
      </c>
      <c r="K54" s="38"/>
      <c r="L54" s="38"/>
      <c r="M54" s="40"/>
      <c r="N54" s="38">
        <v>39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38">
        <v>10</v>
      </c>
      <c r="W54" s="41">
        <v>0</v>
      </c>
      <c r="X54" s="41">
        <v>0</v>
      </c>
      <c r="Y54" s="41">
        <v>0</v>
      </c>
      <c r="Z54" s="38">
        <v>10</v>
      </c>
      <c r="AA54" s="42">
        <v>20</v>
      </c>
      <c r="AB54" s="38">
        <v>1</v>
      </c>
    </row>
    <row r="55" spans="1:28" s="36" customFormat="1" ht="29.25" customHeight="1" x14ac:dyDescent="0.2">
      <c r="A55" s="58">
        <v>44</v>
      </c>
      <c r="B55" s="38" t="s">
        <v>62</v>
      </c>
      <c r="C55" s="38"/>
      <c r="D55" s="38"/>
      <c r="E55" s="38"/>
      <c r="F55" s="38"/>
      <c r="G55" s="38"/>
      <c r="H55" s="38"/>
      <c r="I55" s="38"/>
      <c r="J55" s="38">
        <v>2</v>
      </c>
      <c r="K55" s="38"/>
      <c r="L55" s="38"/>
      <c r="M55" s="40"/>
      <c r="N55" s="38">
        <v>33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38">
        <v>10</v>
      </c>
      <c r="W55" s="41">
        <v>0</v>
      </c>
      <c r="X55" s="41">
        <v>0</v>
      </c>
      <c r="Y55" s="41">
        <v>0</v>
      </c>
      <c r="Z55" s="38">
        <v>10</v>
      </c>
      <c r="AA55" s="42">
        <v>20</v>
      </c>
      <c r="AB55" s="38">
        <v>1</v>
      </c>
    </row>
    <row r="56" spans="1:28" s="36" customFormat="1" ht="29.25" customHeight="1" x14ac:dyDescent="0.2">
      <c r="A56" s="58">
        <v>45</v>
      </c>
      <c r="B56" s="41" t="s">
        <v>48</v>
      </c>
      <c r="C56" s="44"/>
      <c r="D56" s="43"/>
      <c r="E56" s="43"/>
      <c r="F56" s="43"/>
      <c r="G56" s="43"/>
      <c r="H56" s="43"/>
      <c r="I56" s="43"/>
      <c r="J56" s="59">
        <v>2</v>
      </c>
      <c r="K56" s="43"/>
      <c r="L56" s="43"/>
      <c r="M56" s="43"/>
      <c r="N56" s="59">
        <v>31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5">
        <v>10</v>
      </c>
      <c r="W56" s="41">
        <v>0</v>
      </c>
      <c r="X56" s="41">
        <v>0</v>
      </c>
      <c r="Y56" s="41">
        <v>0</v>
      </c>
      <c r="Z56" s="50">
        <v>10</v>
      </c>
      <c r="AA56" s="46">
        <v>20</v>
      </c>
      <c r="AB56" s="47">
        <v>1</v>
      </c>
    </row>
    <row r="57" spans="1:28" s="36" customFormat="1" ht="29.25" customHeight="1" x14ac:dyDescent="0.2">
      <c r="A57" s="58">
        <v>46</v>
      </c>
      <c r="B57" s="38" t="s">
        <v>125</v>
      </c>
      <c r="C57" s="38"/>
      <c r="D57" s="49"/>
      <c r="E57" s="38"/>
      <c r="F57" s="38"/>
      <c r="G57" s="38"/>
      <c r="H57" s="38"/>
      <c r="I57" s="38"/>
      <c r="J57" s="38"/>
      <c r="K57" s="38"/>
      <c r="L57" s="38"/>
      <c r="M57" s="40"/>
      <c r="N57" s="38">
        <v>62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38">
        <v>20</v>
      </c>
      <c r="AA57" s="42">
        <v>20</v>
      </c>
      <c r="AB57" s="38">
        <v>2</v>
      </c>
    </row>
    <row r="58" spans="1:28" s="36" customFormat="1" ht="29.25" customHeight="1" x14ac:dyDescent="0.2">
      <c r="A58" s="58">
        <v>47</v>
      </c>
      <c r="B58" s="38" t="s">
        <v>103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40"/>
      <c r="N58" s="38">
        <v>61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38">
        <v>20</v>
      </c>
      <c r="AA58" s="42">
        <v>20</v>
      </c>
      <c r="AB58" s="38">
        <v>1</v>
      </c>
    </row>
    <row r="59" spans="1:28" s="36" customFormat="1" ht="29.25" customHeight="1" x14ac:dyDescent="0.2">
      <c r="A59" s="58">
        <v>48</v>
      </c>
      <c r="B59" s="38" t="s">
        <v>137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0"/>
      <c r="N59" s="38">
        <v>60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38">
        <v>20</v>
      </c>
      <c r="AA59" s="42">
        <v>20</v>
      </c>
      <c r="AB59" s="38">
        <v>1</v>
      </c>
    </row>
    <row r="60" spans="1:28" s="36" customFormat="1" ht="29.25" customHeight="1" x14ac:dyDescent="0.2">
      <c r="A60" s="58">
        <v>49</v>
      </c>
      <c r="B60" s="38" t="s">
        <v>61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0"/>
      <c r="N60" s="38">
        <v>59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38">
        <v>20</v>
      </c>
      <c r="AA60" s="42">
        <v>20</v>
      </c>
      <c r="AB60" s="38">
        <v>1</v>
      </c>
    </row>
    <row r="61" spans="1:28" s="36" customFormat="1" ht="29.25" customHeight="1" x14ac:dyDescent="0.2">
      <c r="A61" s="58">
        <v>50</v>
      </c>
      <c r="B61" s="38" t="s">
        <v>145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40"/>
      <c r="N61" s="38">
        <v>59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38">
        <v>20</v>
      </c>
      <c r="AA61" s="42">
        <v>20</v>
      </c>
      <c r="AB61" s="38">
        <v>2</v>
      </c>
    </row>
    <row r="62" spans="1:28" s="36" customFormat="1" ht="29.25" customHeight="1" x14ac:dyDescent="0.2">
      <c r="A62" s="58">
        <v>51</v>
      </c>
      <c r="B62" s="38" t="s">
        <v>138</v>
      </c>
      <c r="C62" s="47"/>
      <c r="D62" s="39"/>
      <c r="E62" s="38"/>
      <c r="F62" s="38"/>
      <c r="G62" s="38"/>
      <c r="H62" s="38"/>
      <c r="I62" s="38"/>
      <c r="J62" s="38"/>
      <c r="K62" s="38"/>
      <c r="L62" s="38"/>
      <c r="M62" s="40"/>
      <c r="N62" s="38">
        <v>56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38">
        <v>20</v>
      </c>
      <c r="AA62" s="42">
        <v>20</v>
      </c>
      <c r="AB62" s="38">
        <v>1</v>
      </c>
    </row>
    <row r="63" spans="1:28" s="36" customFormat="1" ht="29.25" customHeight="1" x14ac:dyDescent="0.2">
      <c r="A63" s="58">
        <v>52</v>
      </c>
      <c r="B63" s="38" t="s">
        <v>141</v>
      </c>
      <c r="C63" s="47"/>
      <c r="D63" s="38"/>
      <c r="E63" s="38"/>
      <c r="F63" s="38"/>
      <c r="G63" s="38"/>
      <c r="H63" s="38"/>
      <c r="I63" s="38"/>
      <c r="J63" s="38"/>
      <c r="K63" s="38"/>
      <c r="L63" s="38"/>
      <c r="M63" s="40"/>
      <c r="N63" s="38">
        <v>56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38">
        <v>20</v>
      </c>
      <c r="AA63" s="42">
        <v>20</v>
      </c>
      <c r="AB63" s="38">
        <v>2</v>
      </c>
    </row>
    <row r="64" spans="1:28" s="36" customFormat="1" ht="29.25" customHeight="1" x14ac:dyDescent="0.2">
      <c r="A64" s="58">
        <v>53</v>
      </c>
      <c r="B64" s="38" t="s">
        <v>130</v>
      </c>
      <c r="C64" s="38"/>
      <c r="D64" s="39"/>
      <c r="E64" s="38"/>
      <c r="F64" s="38"/>
      <c r="G64" s="38"/>
      <c r="H64" s="38"/>
      <c r="I64" s="38"/>
      <c r="J64" s="38"/>
      <c r="K64" s="38"/>
      <c r="L64" s="38"/>
      <c r="M64" s="40"/>
      <c r="N64" s="38">
        <v>55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38">
        <v>20</v>
      </c>
      <c r="AA64" s="42">
        <v>20</v>
      </c>
      <c r="AB64" s="38">
        <v>2</v>
      </c>
    </row>
    <row r="65" spans="1:28" s="36" customFormat="1" ht="29.25" customHeight="1" x14ac:dyDescent="0.2">
      <c r="A65" s="58">
        <v>54</v>
      </c>
      <c r="B65" s="38" t="s">
        <v>150</v>
      </c>
      <c r="C65" s="47"/>
      <c r="D65" s="47"/>
      <c r="E65" s="38"/>
      <c r="F65" s="38"/>
      <c r="G65" s="38"/>
      <c r="H65" s="38"/>
      <c r="I65" s="38"/>
      <c r="J65" s="38"/>
      <c r="K65" s="38"/>
      <c r="L65" s="38"/>
      <c r="M65" s="40"/>
      <c r="N65" s="38">
        <v>55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38">
        <v>20</v>
      </c>
      <c r="AA65" s="42">
        <v>20</v>
      </c>
      <c r="AB65" s="38">
        <v>2</v>
      </c>
    </row>
    <row r="66" spans="1:28" s="36" customFormat="1" ht="29.25" customHeight="1" x14ac:dyDescent="0.2">
      <c r="A66" s="58">
        <v>55</v>
      </c>
      <c r="B66" s="38" t="s">
        <v>142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0"/>
      <c r="N66" s="38">
        <v>54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38">
        <v>20</v>
      </c>
      <c r="AA66" s="42">
        <v>20</v>
      </c>
      <c r="AB66" s="38">
        <v>1</v>
      </c>
    </row>
    <row r="67" spans="1:28" s="36" customFormat="1" ht="29.25" customHeight="1" x14ac:dyDescent="0.2">
      <c r="A67" s="58">
        <v>56</v>
      </c>
      <c r="B67" s="41" t="s">
        <v>50</v>
      </c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59">
        <v>53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50">
        <v>20</v>
      </c>
      <c r="AA67" s="46">
        <v>20</v>
      </c>
      <c r="AB67" s="47">
        <v>1</v>
      </c>
    </row>
    <row r="68" spans="1:28" s="36" customFormat="1" ht="29.25" customHeight="1" x14ac:dyDescent="0.2">
      <c r="A68" s="58">
        <v>57</v>
      </c>
      <c r="B68" s="38" t="s">
        <v>89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0"/>
      <c r="N68" s="38">
        <v>53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38">
        <v>20</v>
      </c>
      <c r="AA68" s="42">
        <v>20</v>
      </c>
      <c r="AB68" s="38">
        <v>2</v>
      </c>
    </row>
    <row r="69" spans="1:28" s="36" customFormat="1" ht="29.25" customHeight="1" x14ac:dyDescent="0.2">
      <c r="A69" s="58">
        <v>58</v>
      </c>
      <c r="B69" s="38" t="s">
        <v>154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0"/>
      <c r="N69" s="38">
        <v>53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38">
        <v>20</v>
      </c>
      <c r="AA69" s="42">
        <v>20</v>
      </c>
      <c r="AB69" s="38">
        <v>2</v>
      </c>
    </row>
    <row r="70" spans="1:28" s="36" customFormat="1" ht="29.25" customHeight="1" x14ac:dyDescent="0.2">
      <c r="A70" s="58">
        <v>59</v>
      </c>
      <c r="B70" s="38" t="s">
        <v>83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0"/>
      <c r="N70" s="38">
        <v>52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38">
        <v>20</v>
      </c>
      <c r="AA70" s="42">
        <v>20</v>
      </c>
      <c r="AB70" s="38">
        <v>2</v>
      </c>
    </row>
    <row r="71" spans="1:28" s="36" customFormat="1" ht="29.25" customHeight="1" x14ac:dyDescent="0.2">
      <c r="A71" s="58">
        <v>60</v>
      </c>
      <c r="B71" s="38" t="s">
        <v>113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0"/>
      <c r="N71" s="38">
        <v>52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38">
        <v>20</v>
      </c>
      <c r="AA71" s="42">
        <v>20</v>
      </c>
      <c r="AB71" s="38">
        <v>2</v>
      </c>
    </row>
    <row r="72" spans="1:28" s="36" customFormat="1" ht="29.25" customHeight="1" x14ac:dyDescent="0.2">
      <c r="A72" s="58">
        <v>61</v>
      </c>
      <c r="B72" s="38" t="s">
        <v>135</v>
      </c>
      <c r="C72" s="38"/>
      <c r="D72" s="38"/>
      <c r="E72" s="38"/>
      <c r="F72" s="38"/>
      <c r="G72" s="38"/>
      <c r="H72" s="38"/>
      <c r="I72" s="38"/>
      <c r="J72" s="38">
        <v>1</v>
      </c>
      <c r="K72" s="38"/>
      <c r="L72" s="38"/>
      <c r="M72" s="40"/>
      <c r="N72" s="38">
        <v>50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38">
        <v>5</v>
      </c>
      <c r="W72" s="41">
        <v>0</v>
      </c>
      <c r="X72" s="41">
        <v>0</v>
      </c>
      <c r="Y72" s="41">
        <v>0</v>
      </c>
      <c r="Z72" s="38">
        <v>10</v>
      </c>
      <c r="AA72" s="42">
        <v>15</v>
      </c>
      <c r="AB72" s="38">
        <v>2</v>
      </c>
    </row>
    <row r="73" spans="1:28" s="36" customFormat="1" ht="29.25" customHeight="1" x14ac:dyDescent="0.2">
      <c r="A73" s="58">
        <v>62</v>
      </c>
      <c r="B73" s="38" t="s">
        <v>152</v>
      </c>
      <c r="C73" s="38"/>
      <c r="D73" s="38"/>
      <c r="E73" s="38"/>
      <c r="F73" s="38"/>
      <c r="G73" s="38"/>
      <c r="H73" s="38"/>
      <c r="I73" s="38"/>
      <c r="J73" s="38">
        <v>1</v>
      </c>
      <c r="K73" s="38"/>
      <c r="L73" s="38"/>
      <c r="M73" s="40"/>
      <c r="N73" s="38">
        <v>48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38">
        <v>5</v>
      </c>
      <c r="W73" s="41">
        <v>0</v>
      </c>
      <c r="X73" s="41">
        <v>0</v>
      </c>
      <c r="Y73" s="41">
        <v>0</v>
      </c>
      <c r="Z73" s="38">
        <v>10</v>
      </c>
      <c r="AA73" s="42">
        <v>15</v>
      </c>
      <c r="AB73" s="38">
        <v>2</v>
      </c>
    </row>
    <row r="74" spans="1:28" s="36" customFormat="1" ht="29.25" customHeight="1" x14ac:dyDescent="0.2">
      <c r="A74" s="58">
        <v>63</v>
      </c>
      <c r="B74" s="41" t="s">
        <v>56</v>
      </c>
      <c r="C74" s="44"/>
      <c r="D74" s="43"/>
      <c r="E74" s="43"/>
      <c r="F74" s="43"/>
      <c r="G74" s="43"/>
      <c r="H74" s="43"/>
      <c r="I74" s="43"/>
      <c r="J74" s="59">
        <v>1</v>
      </c>
      <c r="K74" s="43"/>
      <c r="L74" s="43"/>
      <c r="M74" s="43"/>
      <c r="N74" s="59">
        <v>46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5</v>
      </c>
      <c r="W74" s="41">
        <v>0</v>
      </c>
      <c r="X74" s="41">
        <v>0</v>
      </c>
      <c r="Y74" s="41">
        <v>0</v>
      </c>
      <c r="Z74" s="50">
        <v>10</v>
      </c>
      <c r="AA74" s="51">
        <v>15</v>
      </c>
      <c r="AB74" s="49">
        <v>1</v>
      </c>
    </row>
    <row r="75" spans="1:28" s="36" customFormat="1" ht="29.25" customHeight="1" x14ac:dyDescent="0.2">
      <c r="A75" s="58">
        <v>64</v>
      </c>
      <c r="B75" s="41" t="s">
        <v>53</v>
      </c>
      <c r="C75" s="44"/>
      <c r="D75" s="43"/>
      <c r="E75" s="43"/>
      <c r="F75" s="43"/>
      <c r="G75" s="43"/>
      <c r="H75" s="43"/>
      <c r="I75" s="43"/>
      <c r="J75" s="59">
        <v>1</v>
      </c>
      <c r="K75" s="43"/>
      <c r="L75" s="43"/>
      <c r="M75" s="43"/>
      <c r="N75" s="59">
        <v>45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5">
        <v>5</v>
      </c>
      <c r="W75" s="41">
        <v>0</v>
      </c>
      <c r="X75" s="41">
        <v>0</v>
      </c>
      <c r="Y75" s="41">
        <v>0</v>
      </c>
      <c r="Z75" s="50">
        <v>10</v>
      </c>
      <c r="AA75" s="46">
        <v>15</v>
      </c>
      <c r="AB75" s="47">
        <v>2</v>
      </c>
    </row>
    <row r="76" spans="1:28" s="36" customFormat="1" ht="29.25" customHeight="1" x14ac:dyDescent="0.2">
      <c r="A76" s="58">
        <v>65</v>
      </c>
      <c r="B76" s="38" t="s">
        <v>123</v>
      </c>
      <c r="C76" s="38"/>
      <c r="D76" s="38"/>
      <c r="E76" s="38"/>
      <c r="F76" s="38"/>
      <c r="G76" s="38"/>
      <c r="H76" s="38"/>
      <c r="I76" s="38"/>
      <c r="J76" s="38">
        <v>1</v>
      </c>
      <c r="K76" s="38"/>
      <c r="L76" s="38"/>
      <c r="M76" s="40"/>
      <c r="N76" s="38">
        <v>45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38">
        <v>5</v>
      </c>
      <c r="W76" s="41">
        <v>0</v>
      </c>
      <c r="X76" s="41">
        <v>0</v>
      </c>
      <c r="Y76" s="41">
        <v>0</v>
      </c>
      <c r="Z76" s="38">
        <v>10</v>
      </c>
      <c r="AA76" s="42">
        <v>15</v>
      </c>
      <c r="AB76" s="38">
        <v>2</v>
      </c>
    </row>
    <row r="77" spans="1:28" s="36" customFormat="1" ht="30.75" customHeight="1" x14ac:dyDescent="0.2">
      <c r="A77" s="58">
        <v>66</v>
      </c>
      <c r="B77" s="38" t="s">
        <v>124</v>
      </c>
      <c r="C77" s="38"/>
      <c r="D77" s="38"/>
      <c r="E77" s="38"/>
      <c r="F77" s="38"/>
      <c r="G77" s="38"/>
      <c r="H77" s="38"/>
      <c r="I77" s="38"/>
      <c r="J77" s="38">
        <v>1</v>
      </c>
      <c r="K77" s="38"/>
      <c r="L77" s="38"/>
      <c r="M77" s="40"/>
      <c r="N77" s="38">
        <v>45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5</v>
      </c>
      <c r="W77" s="41">
        <v>0</v>
      </c>
      <c r="X77" s="41">
        <v>0</v>
      </c>
      <c r="Y77" s="41">
        <v>0</v>
      </c>
      <c r="Z77" s="38">
        <v>10</v>
      </c>
      <c r="AA77" s="42">
        <v>15</v>
      </c>
      <c r="AB77" s="38">
        <v>2</v>
      </c>
    </row>
    <row r="78" spans="1:28" s="36" customFormat="1" ht="30.75" customHeight="1" x14ac:dyDescent="0.2">
      <c r="A78" s="58">
        <v>67</v>
      </c>
      <c r="B78" s="38" t="s">
        <v>84</v>
      </c>
      <c r="C78" s="38"/>
      <c r="D78" s="39"/>
      <c r="E78" s="38"/>
      <c r="F78" s="38"/>
      <c r="G78" s="38"/>
      <c r="H78" s="38"/>
      <c r="I78" s="38"/>
      <c r="J78" s="38">
        <v>1</v>
      </c>
      <c r="K78" s="38"/>
      <c r="L78" s="38"/>
      <c r="M78" s="40"/>
      <c r="N78" s="38">
        <v>43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38">
        <v>5</v>
      </c>
      <c r="W78" s="41">
        <v>0</v>
      </c>
      <c r="X78" s="41">
        <v>0</v>
      </c>
      <c r="Y78" s="41">
        <v>0</v>
      </c>
      <c r="Z78" s="38">
        <v>10</v>
      </c>
      <c r="AA78" s="42">
        <v>15</v>
      </c>
      <c r="AB78" s="38">
        <v>2</v>
      </c>
    </row>
    <row r="79" spans="1:28" s="36" customFormat="1" ht="29.25" customHeight="1" x14ac:dyDescent="0.2">
      <c r="A79" s="58">
        <v>68</v>
      </c>
      <c r="B79" s="38" t="s">
        <v>106</v>
      </c>
      <c r="C79" s="38"/>
      <c r="D79" s="38"/>
      <c r="E79" s="38"/>
      <c r="F79" s="38"/>
      <c r="G79" s="38"/>
      <c r="H79" s="38"/>
      <c r="I79" s="38"/>
      <c r="J79" s="38">
        <v>1</v>
      </c>
      <c r="K79" s="38"/>
      <c r="L79" s="38"/>
      <c r="M79" s="40"/>
      <c r="N79" s="38">
        <v>42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38">
        <v>5</v>
      </c>
      <c r="W79" s="41">
        <v>0</v>
      </c>
      <c r="X79" s="41">
        <v>0</v>
      </c>
      <c r="Y79" s="41">
        <v>0</v>
      </c>
      <c r="Z79" s="38">
        <v>10</v>
      </c>
      <c r="AA79" s="42">
        <v>15</v>
      </c>
      <c r="AB79" s="38">
        <v>2</v>
      </c>
    </row>
    <row r="80" spans="1:28" s="36" customFormat="1" ht="42" customHeight="1" x14ac:dyDescent="0.2">
      <c r="A80" s="58">
        <v>69</v>
      </c>
      <c r="B80" s="41" t="s">
        <v>54</v>
      </c>
      <c r="C80" s="44"/>
      <c r="D80" s="43"/>
      <c r="E80" s="43"/>
      <c r="F80" s="43"/>
      <c r="G80" s="43"/>
      <c r="H80" s="43"/>
      <c r="I80" s="43"/>
      <c r="J80" s="59">
        <v>1</v>
      </c>
      <c r="K80" s="43"/>
      <c r="L80" s="43"/>
      <c r="M80" s="43"/>
      <c r="N80" s="59">
        <v>37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5</v>
      </c>
      <c r="W80" s="41">
        <v>0</v>
      </c>
      <c r="X80" s="41">
        <v>0</v>
      </c>
      <c r="Y80" s="41">
        <v>0</v>
      </c>
      <c r="Z80" s="50">
        <v>10</v>
      </c>
      <c r="AA80" s="46">
        <v>15</v>
      </c>
      <c r="AB80" s="47">
        <v>2</v>
      </c>
    </row>
    <row r="81" spans="1:28" s="36" customFormat="1" ht="29.25" customHeight="1" x14ac:dyDescent="0.2">
      <c r="A81" s="58">
        <v>70</v>
      </c>
      <c r="B81" s="38" t="s">
        <v>110</v>
      </c>
      <c r="C81" s="38"/>
      <c r="D81" s="38"/>
      <c r="E81" s="38"/>
      <c r="F81" s="38"/>
      <c r="G81" s="38"/>
      <c r="H81" s="38"/>
      <c r="I81" s="38"/>
      <c r="J81" s="38">
        <v>1</v>
      </c>
      <c r="K81" s="38"/>
      <c r="L81" s="38"/>
      <c r="M81" s="40"/>
      <c r="N81" s="38">
        <v>37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5</v>
      </c>
      <c r="W81" s="41">
        <v>0</v>
      </c>
      <c r="X81" s="41">
        <v>0</v>
      </c>
      <c r="Y81" s="41">
        <v>0</v>
      </c>
      <c r="Z81" s="38">
        <v>10</v>
      </c>
      <c r="AA81" s="42">
        <v>15</v>
      </c>
      <c r="AB81" s="38">
        <v>2</v>
      </c>
    </row>
    <row r="82" spans="1:28" s="36" customFormat="1" ht="29.25" customHeight="1" x14ac:dyDescent="0.2">
      <c r="A82" s="58">
        <v>71</v>
      </c>
      <c r="B82" s="41" t="s">
        <v>58</v>
      </c>
      <c r="C82" s="44"/>
      <c r="D82" s="43"/>
      <c r="E82" s="43"/>
      <c r="F82" s="43"/>
      <c r="G82" s="43"/>
      <c r="H82" s="43"/>
      <c r="I82" s="43"/>
      <c r="J82" s="59">
        <v>1</v>
      </c>
      <c r="K82" s="43"/>
      <c r="L82" s="43"/>
      <c r="M82" s="43"/>
      <c r="N82" s="59">
        <v>35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5</v>
      </c>
      <c r="W82" s="41">
        <v>0</v>
      </c>
      <c r="X82" s="41">
        <v>0</v>
      </c>
      <c r="Y82" s="41">
        <v>0</v>
      </c>
      <c r="Z82" s="50">
        <v>10</v>
      </c>
      <c r="AA82" s="51">
        <v>15</v>
      </c>
      <c r="AB82" s="49">
        <v>2</v>
      </c>
    </row>
    <row r="83" spans="1:28" s="36" customFormat="1" ht="29.25" customHeight="1" x14ac:dyDescent="0.2">
      <c r="A83" s="58">
        <v>72</v>
      </c>
      <c r="B83" s="38" t="s">
        <v>164</v>
      </c>
      <c r="C83" s="38"/>
      <c r="D83" s="39"/>
      <c r="E83" s="38"/>
      <c r="F83" s="38"/>
      <c r="G83" s="38"/>
      <c r="H83" s="38"/>
      <c r="I83" s="38"/>
      <c r="J83" s="38"/>
      <c r="K83" s="38"/>
      <c r="L83" s="38"/>
      <c r="M83" s="40"/>
      <c r="N83" s="38">
        <v>50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38">
        <v>10</v>
      </c>
      <c r="AA83" s="42">
        <v>10</v>
      </c>
      <c r="AB83" s="38">
        <v>1</v>
      </c>
    </row>
    <row r="84" spans="1:28" s="36" customFormat="1" ht="29.25" customHeight="1" x14ac:dyDescent="0.2">
      <c r="A84" s="58">
        <v>73</v>
      </c>
      <c r="B84" s="38" t="s">
        <v>104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40"/>
      <c r="N84" s="38">
        <v>50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38">
        <v>10</v>
      </c>
      <c r="AA84" s="42">
        <v>10</v>
      </c>
      <c r="AB84" s="38">
        <v>2</v>
      </c>
    </row>
    <row r="85" spans="1:28" s="36" customFormat="1" ht="29.25" customHeight="1" x14ac:dyDescent="0.2">
      <c r="A85" s="58">
        <v>74</v>
      </c>
      <c r="B85" s="38" t="s">
        <v>121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40"/>
      <c r="N85" s="38">
        <v>50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38">
        <v>10</v>
      </c>
      <c r="AA85" s="42">
        <v>10</v>
      </c>
      <c r="AB85" s="38">
        <v>1</v>
      </c>
    </row>
    <row r="86" spans="1:28" s="36" customFormat="1" ht="29.25" customHeight="1" x14ac:dyDescent="0.2">
      <c r="A86" s="58">
        <v>75</v>
      </c>
      <c r="B86" s="38" t="s">
        <v>159</v>
      </c>
      <c r="C86" s="47"/>
      <c r="D86" s="49"/>
      <c r="E86" s="38"/>
      <c r="F86" s="38"/>
      <c r="G86" s="38"/>
      <c r="H86" s="38"/>
      <c r="I86" s="38"/>
      <c r="J86" s="38"/>
      <c r="K86" s="38"/>
      <c r="L86" s="38"/>
      <c r="M86" s="40"/>
      <c r="N86" s="38">
        <v>50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38">
        <v>10</v>
      </c>
      <c r="AA86" s="42">
        <v>10</v>
      </c>
      <c r="AB86" s="38">
        <v>2</v>
      </c>
    </row>
    <row r="87" spans="1:28" s="36" customFormat="1" ht="29.25" customHeight="1" x14ac:dyDescent="0.2">
      <c r="A87" s="58">
        <v>76</v>
      </c>
      <c r="B87" s="38" t="s">
        <v>160</v>
      </c>
      <c r="C87" s="47"/>
      <c r="D87" s="47"/>
      <c r="E87" s="38"/>
      <c r="F87" s="38"/>
      <c r="G87" s="38"/>
      <c r="H87" s="38"/>
      <c r="I87" s="38"/>
      <c r="J87" s="38"/>
      <c r="K87" s="38"/>
      <c r="L87" s="38"/>
      <c r="M87" s="40"/>
      <c r="N87" s="38">
        <v>50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38">
        <v>10</v>
      </c>
      <c r="AA87" s="42">
        <v>10</v>
      </c>
      <c r="AB87" s="38">
        <v>2</v>
      </c>
    </row>
    <row r="88" spans="1:28" s="36" customFormat="1" ht="29.25" customHeight="1" x14ac:dyDescent="0.2">
      <c r="A88" s="58">
        <v>77</v>
      </c>
      <c r="B88" s="38" t="s">
        <v>140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40"/>
      <c r="N88" s="38">
        <v>49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38">
        <v>10</v>
      </c>
      <c r="AA88" s="42">
        <v>10</v>
      </c>
      <c r="AB88" s="38">
        <v>2</v>
      </c>
    </row>
    <row r="89" spans="1:28" s="36" customFormat="1" ht="29.25" customHeight="1" x14ac:dyDescent="0.2">
      <c r="A89" s="58">
        <v>78</v>
      </c>
      <c r="B89" s="38" t="s">
        <v>93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40"/>
      <c r="N89" s="38">
        <v>48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38">
        <v>10</v>
      </c>
      <c r="AA89" s="42">
        <v>10</v>
      </c>
      <c r="AB89" s="38">
        <v>1</v>
      </c>
    </row>
    <row r="90" spans="1:28" s="36" customFormat="1" ht="29.25" customHeight="1" x14ac:dyDescent="0.2">
      <c r="A90" s="58">
        <v>79</v>
      </c>
      <c r="B90" s="38" t="s">
        <v>153</v>
      </c>
      <c r="C90" s="47"/>
      <c r="D90" s="47"/>
      <c r="E90" s="38"/>
      <c r="F90" s="38"/>
      <c r="G90" s="38"/>
      <c r="H90" s="38"/>
      <c r="I90" s="38"/>
      <c r="J90" s="38"/>
      <c r="K90" s="38"/>
      <c r="L90" s="38"/>
      <c r="M90" s="40"/>
      <c r="N90" s="38">
        <v>48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38">
        <v>10</v>
      </c>
      <c r="AA90" s="42">
        <v>10</v>
      </c>
      <c r="AB90" s="38">
        <v>2</v>
      </c>
    </row>
    <row r="91" spans="1:28" s="36" customFormat="1" ht="29.25" customHeight="1" x14ac:dyDescent="0.2">
      <c r="A91" s="58">
        <v>80</v>
      </c>
      <c r="B91" s="38" t="s">
        <v>109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40"/>
      <c r="N91" s="38">
        <v>47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38">
        <v>10</v>
      </c>
      <c r="AA91" s="42">
        <v>10</v>
      </c>
      <c r="AB91" s="38">
        <v>1</v>
      </c>
    </row>
    <row r="92" spans="1:28" s="36" customFormat="1" ht="29.25" customHeight="1" x14ac:dyDescent="0.2">
      <c r="A92" s="58">
        <v>81</v>
      </c>
      <c r="B92" s="38" t="s">
        <v>99</v>
      </c>
      <c r="C92" s="47"/>
      <c r="D92" s="49"/>
      <c r="E92" s="38"/>
      <c r="F92" s="38"/>
      <c r="G92" s="38"/>
      <c r="H92" s="38"/>
      <c r="I92" s="38"/>
      <c r="J92" s="38"/>
      <c r="K92" s="38"/>
      <c r="L92" s="38"/>
      <c r="M92" s="40"/>
      <c r="N92" s="38">
        <v>46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38">
        <v>10</v>
      </c>
      <c r="AA92" s="42">
        <v>10</v>
      </c>
      <c r="AB92" s="38">
        <v>2</v>
      </c>
    </row>
    <row r="93" spans="1:28" s="36" customFormat="1" ht="29.25" customHeight="1" x14ac:dyDescent="0.2">
      <c r="A93" s="58">
        <v>82</v>
      </c>
      <c r="B93" s="45" t="s">
        <v>46</v>
      </c>
      <c r="C93" s="53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2">
        <v>45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60">
        <v>10</v>
      </c>
      <c r="AA93" s="46">
        <v>10</v>
      </c>
      <c r="AB93" s="47">
        <v>1</v>
      </c>
    </row>
    <row r="94" spans="1:28" s="36" customFormat="1" ht="29.25" customHeight="1" x14ac:dyDescent="0.2">
      <c r="A94" s="58">
        <v>83</v>
      </c>
      <c r="B94" s="38" t="s">
        <v>100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40"/>
      <c r="N94" s="38">
        <v>43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38">
        <v>10</v>
      </c>
      <c r="AA94" s="42">
        <v>10</v>
      </c>
      <c r="AB94" s="38">
        <v>1</v>
      </c>
    </row>
    <row r="95" spans="1:28" s="36" customFormat="1" ht="29.25" customHeight="1" x14ac:dyDescent="0.2">
      <c r="A95" s="58">
        <v>84</v>
      </c>
      <c r="B95" s="38" t="s">
        <v>65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40"/>
      <c r="N95" s="38">
        <v>42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38">
        <v>10</v>
      </c>
      <c r="AA95" s="42">
        <v>10</v>
      </c>
      <c r="AB95" s="38">
        <v>2</v>
      </c>
    </row>
    <row r="96" spans="1:28" s="36" customFormat="1" ht="29.25" customHeight="1" x14ac:dyDescent="0.2">
      <c r="A96" s="58">
        <v>85</v>
      </c>
      <c r="B96" s="38" t="s">
        <v>81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40"/>
      <c r="N96" s="38">
        <v>42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38">
        <v>10</v>
      </c>
      <c r="AA96" s="42">
        <v>10</v>
      </c>
      <c r="AB96" s="38">
        <v>2</v>
      </c>
    </row>
    <row r="97" spans="1:29" s="36" customFormat="1" ht="45.6" customHeight="1" x14ac:dyDescent="0.2">
      <c r="A97" s="58">
        <v>86</v>
      </c>
      <c r="B97" s="38" t="s">
        <v>98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40"/>
      <c r="N97" s="38">
        <v>41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38">
        <v>10</v>
      </c>
      <c r="AA97" s="42">
        <v>10</v>
      </c>
      <c r="AB97" s="38">
        <v>2</v>
      </c>
    </row>
    <row r="98" spans="1:29" s="36" customFormat="1" ht="29.25" customHeight="1" x14ac:dyDescent="0.2">
      <c r="A98" s="58">
        <v>87</v>
      </c>
      <c r="B98" s="41" t="s">
        <v>55</v>
      </c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9">
        <v>40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50">
        <v>10</v>
      </c>
      <c r="AA98" s="51">
        <v>10</v>
      </c>
      <c r="AB98" s="49">
        <v>2</v>
      </c>
    </row>
    <row r="99" spans="1:29" s="36" customFormat="1" ht="29.25" customHeight="1" x14ac:dyDescent="0.2">
      <c r="A99" s="58">
        <v>88</v>
      </c>
      <c r="B99" s="38" t="s">
        <v>69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40"/>
      <c r="N99" s="38">
        <v>40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38">
        <v>10</v>
      </c>
      <c r="AA99" s="42">
        <v>10</v>
      </c>
      <c r="AB99" s="38">
        <v>1</v>
      </c>
    </row>
    <row r="100" spans="1:29" s="36" customFormat="1" ht="29.25" customHeight="1" x14ac:dyDescent="0.2">
      <c r="A100" s="58">
        <v>89</v>
      </c>
      <c r="B100" s="38" t="s">
        <v>117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40"/>
      <c r="N100" s="38">
        <v>40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38">
        <v>10</v>
      </c>
      <c r="AA100" s="42">
        <v>10</v>
      </c>
      <c r="AB100" s="38">
        <v>2</v>
      </c>
    </row>
    <row r="101" spans="1:29" s="36" customFormat="1" ht="29.25" customHeight="1" x14ac:dyDescent="0.2">
      <c r="A101" s="58">
        <v>90</v>
      </c>
      <c r="B101" s="38" t="s">
        <v>118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40"/>
      <c r="N101" s="38">
        <v>40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38">
        <v>10</v>
      </c>
      <c r="AA101" s="42">
        <v>10</v>
      </c>
      <c r="AB101" s="38">
        <v>1</v>
      </c>
    </row>
    <row r="102" spans="1:29" s="36" customFormat="1" ht="29.25" customHeight="1" x14ac:dyDescent="0.2">
      <c r="A102" s="58">
        <v>91</v>
      </c>
      <c r="B102" s="38" t="s">
        <v>111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40"/>
      <c r="N102" s="38">
        <v>38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38">
        <v>10</v>
      </c>
      <c r="AA102" s="42">
        <v>10</v>
      </c>
      <c r="AB102" s="38">
        <v>1</v>
      </c>
    </row>
    <row r="103" spans="1:29" s="36" customFormat="1" ht="29.25" customHeight="1" x14ac:dyDescent="0.2">
      <c r="A103" s="58">
        <v>92</v>
      </c>
      <c r="B103" s="38" t="s">
        <v>68</v>
      </c>
      <c r="C103" s="47"/>
      <c r="D103" s="47"/>
      <c r="E103" s="38"/>
      <c r="F103" s="38"/>
      <c r="G103" s="38"/>
      <c r="H103" s="38"/>
      <c r="I103" s="38"/>
      <c r="J103" s="38"/>
      <c r="K103" s="38"/>
      <c r="L103" s="38"/>
      <c r="M103" s="40"/>
      <c r="N103" s="38">
        <v>37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38">
        <v>10</v>
      </c>
      <c r="AA103" s="42">
        <v>10</v>
      </c>
      <c r="AB103" s="38">
        <v>2</v>
      </c>
    </row>
    <row r="104" spans="1:29" s="36" customFormat="1" ht="29.25" customHeight="1" x14ac:dyDescent="0.2">
      <c r="A104" s="58">
        <v>93</v>
      </c>
      <c r="B104" s="41" t="s">
        <v>49</v>
      </c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9">
        <v>35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50">
        <v>10</v>
      </c>
      <c r="AA104" s="46">
        <v>10</v>
      </c>
      <c r="AB104" s="47">
        <v>1</v>
      </c>
    </row>
    <row r="105" spans="1:29" s="36" customFormat="1" ht="29.25" customHeight="1" x14ac:dyDescent="0.2">
      <c r="A105" s="58">
        <v>94</v>
      </c>
      <c r="B105" s="38" t="s">
        <v>139</v>
      </c>
      <c r="C105" s="38"/>
      <c r="D105" s="39"/>
      <c r="E105" s="38"/>
      <c r="F105" s="38"/>
      <c r="G105" s="38"/>
      <c r="H105" s="38"/>
      <c r="I105" s="38"/>
      <c r="J105" s="38"/>
      <c r="K105" s="38"/>
      <c r="L105" s="38"/>
      <c r="M105" s="40"/>
      <c r="N105" s="38">
        <v>35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38">
        <v>10</v>
      </c>
      <c r="AA105" s="42">
        <v>10</v>
      </c>
      <c r="AB105" s="38">
        <v>2</v>
      </c>
    </row>
    <row r="106" spans="1:29" s="36" customFormat="1" ht="29.25" customHeight="1" x14ac:dyDescent="0.2">
      <c r="A106" s="58">
        <v>95</v>
      </c>
      <c r="B106" s="38" t="s">
        <v>107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40"/>
      <c r="N106" s="38">
        <v>33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38">
        <v>10</v>
      </c>
      <c r="AA106" s="42">
        <v>10</v>
      </c>
      <c r="AB106" s="38">
        <v>1</v>
      </c>
    </row>
    <row r="107" spans="1:29" s="36" customFormat="1" ht="29.25" customHeight="1" x14ac:dyDescent="0.2">
      <c r="A107" s="58">
        <v>96</v>
      </c>
      <c r="B107" s="38" t="s">
        <v>157</v>
      </c>
      <c r="C107" s="38"/>
      <c r="D107" s="47"/>
      <c r="E107" s="38"/>
      <c r="F107" s="38"/>
      <c r="G107" s="38"/>
      <c r="H107" s="38"/>
      <c r="I107" s="38"/>
      <c r="J107" s="38"/>
      <c r="K107" s="38"/>
      <c r="L107" s="38"/>
      <c r="M107" s="40"/>
      <c r="N107" s="38">
        <v>33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38">
        <v>10</v>
      </c>
      <c r="AA107" s="42">
        <v>10</v>
      </c>
      <c r="AB107" s="38">
        <v>2</v>
      </c>
    </row>
    <row r="108" spans="1:29" s="36" customFormat="1" ht="29.25" customHeight="1" x14ac:dyDescent="0.2">
      <c r="A108" s="58">
        <v>97</v>
      </c>
      <c r="B108" s="38" t="s">
        <v>120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40"/>
      <c r="N108" s="38">
        <v>30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38">
        <v>10</v>
      </c>
      <c r="AA108" s="42">
        <v>10</v>
      </c>
      <c r="AB108" s="38">
        <v>1</v>
      </c>
    </row>
    <row r="109" spans="1:29" s="36" customFormat="1" ht="29.25" customHeight="1" x14ac:dyDescent="0.2">
      <c r="A109" s="58">
        <v>98</v>
      </c>
      <c r="B109" s="38" t="s">
        <v>63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40"/>
      <c r="N109" s="38">
        <v>27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38">
        <v>10</v>
      </c>
      <c r="AA109" s="42">
        <v>10</v>
      </c>
      <c r="AB109" s="38">
        <v>2</v>
      </c>
    </row>
    <row r="110" spans="1:29" s="19" customFormat="1" x14ac:dyDescent="0.25">
      <c r="A110" s="54"/>
      <c r="B110" s="54"/>
      <c r="C110" s="54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14"/>
    </row>
    <row r="111" spans="1:29" s="19" customFormat="1" x14ac:dyDescent="0.25">
      <c r="A111" s="54"/>
      <c r="B111" s="54"/>
      <c r="C111" s="54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14"/>
    </row>
    <row r="112" spans="1:29" s="19" customFormat="1" x14ac:dyDescent="0.25">
      <c r="A112" s="54"/>
      <c r="B112" s="54"/>
      <c r="C112" s="54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65" t="s">
        <v>169</v>
      </c>
      <c r="V112" s="65"/>
      <c r="W112" s="65"/>
      <c r="X112" s="54"/>
      <c r="Y112" s="54"/>
      <c r="Z112" s="54"/>
      <c r="AA112" s="54"/>
      <c r="AB112" s="54"/>
      <c r="AC112" s="14"/>
    </row>
    <row r="113" spans="1:28" s="19" customFormat="1" x14ac:dyDescent="0.25">
      <c r="A113" s="56"/>
      <c r="B113" s="56"/>
      <c r="C113" s="57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</row>
    <row r="114" spans="1:28" s="19" customFormat="1" x14ac:dyDescent="0.25">
      <c r="A114" s="56"/>
      <c r="B114" s="56"/>
      <c r="C114" s="57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</row>
    <row r="115" spans="1:28" s="19" customFormat="1" x14ac:dyDescent="0.25">
      <c r="A115" s="56"/>
      <c r="B115" s="56"/>
      <c r="C115" s="57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71" t="s">
        <v>30</v>
      </c>
      <c r="V115" s="72"/>
      <c r="W115" s="72"/>
      <c r="X115" s="63"/>
      <c r="Y115" s="56"/>
      <c r="Z115" s="56"/>
      <c r="AA115" s="56"/>
      <c r="AB115" s="56"/>
    </row>
    <row r="116" spans="1:28" s="19" customFormat="1" x14ac:dyDescent="0.25">
      <c r="C116" s="20"/>
    </row>
    <row r="117" spans="1:28" s="19" customFormat="1" x14ac:dyDescent="0.25">
      <c r="C117" s="20"/>
    </row>
    <row r="119" spans="1:28" x14ac:dyDescent="0.25">
      <c r="A119" s="7"/>
      <c r="B119" s="7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</sheetData>
  <sortState ref="B83:AB109">
    <sortCondition descending="1" ref="N83:N109"/>
  </sortState>
  <mergeCells count="31">
    <mergeCell ref="A9:A11"/>
    <mergeCell ref="O10:O11"/>
    <mergeCell ref="P10:P11"/>
    <mergeCell ref="Q10:Q11"/>
    <mergeCell ref="R10:R11"/>
    <mergeCell ref="O9:W9"/>
    <mergeCell ref="B9:B11"/>
    <mergeCell ref="U115:X115"/>
    <mergeCell ref="B3:D3"/>
    <mergeCell ref="F3:W3"/>
    <mergeCell ref="B4:D4"/>
    <mergeCell ref="F4:W4"/>
    <mergeCell ref="S10:S11"/>
    <mergeCell ref="T10:T11"/>
    <mergeCell ref="U10:U11"/>
    <mergeCell ref="V10:V11"/>
    <mergeCell ref="W10:W11"/>
    <mergeCell ref="X10:X11"/>
    <mergeCell ref="B5:D5"/>
    <mergeCell ref="F5:W5"/>
    <mergeCell ref="B6:D6"/>
    <mergeCell ref="F6:W6"/>
    <mergeCell ref="C9:L9"/>
    <mergeCell ref="X4:AB4"/>
    <mergeCell ref="X5:AA5"/>
    <mergeCell ref="X6:AA6"/>
    <mergeCell ref="Y3:AB3"/>
    <mergeCell ref="U112:W112"/>
    <mergeCell ref="AA9:AA11"/>
    <mergeCell ref="Y10:Y11"/>
    <mergeCell ref="Z10:Z11"/>
  </mergeCells>
  <dataValidations count="2">
    <dataValidation type="list" allowBlank="1" showInputMessage="1" showErrorMessage="1" sqref="G3:I8" xr:uid="{603ED35E-65DB-4CF7-B646-7F6CFEFAE18C}">
      <formula1>$AJ$3:$AJ$4</formula1>
    </dataValidation>
    <dataValidation type="list" allowBlank="1" showInputMessage="1" showErrorMessage="1" sqref="J3:J8" xr:uid="{9AB0F240-6706-4973-A553-9D154D7B3E1D}">
      <formula1>$AK$3:$AK$6</formula1>
    </dataValidation>
  </dataValidations>
  <pageMargins left="0" right="0" top="0.19685039370078741" bottom="0.19685039370078741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ΚΑΤΑΤΑΞΗ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2023-08-25T12:42:09Z</dcterms:modified>
</cp:coreProperties>
</file>